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-45" yWindow="-46" windowWidth="24109" windowHeight="12947" activeTab="0" tabRatio="600"/>
  </bookViews>
  <sheets>
    <sheet name="财政专项补助资金汇总表" sheetId="1" r:id="rId2"/>
  </sheets>
  <calcPr calcId="181029"/>
</workbook>
</file>

<file path=xl/sharedStrings.xml><?xml version="1.0" encoding="utf-8"?>
<sst xmlns="http://schemas.openxmlformats.org/spreadsheetml/2006/main" count="36" uniqueCount="32">
  <si>
    <t>2021年秋季慈溪市学前教育资助情况统计表</t>
  </si>
  <si>
    <t>序号</t>
  </si>
  <si>
    <t>幼儿园名称</t>
  </si>
  <si>
    <t>在园幼儿总人数</t>
  </si>
  <si>
    <t>减免人数</t>
  </si>
  <si>
    <t>伙食费补助标准</t>
  </si>
  <si>
    <t>保育费补助标准</t>
  </si>
  <si>
    <t>补助标准合计</t>
  </si>
  <si>
    <t>应补财政补助合计</t>
  </si>
  <si>
    <t>扣除因故放弃结余</t>
  </si>
  <si>
    <t>实补财政补助合计</t>
  </si>
  <si>
    <t>慈溪籍户籍</t>
  </si>
  <si>
    <t>非慈溪户籍</t>
  </si>
  <si>
    <t>合计</t>
  </si>
  <si>
    <t>浒山街道</t>
  </si>
  <si>
    <t>白沙街道</t>
  </si>
  <si>
    <t>古塘街道</t>
  </si>
  <si>
    <t>宗汉街道</t>
  </si>
  <si>
    <t>坎墩街道</t>
  </si>
  <si>
    <t>龙山镇</t>
  </si>
  <si>
    <t>掌起镇</t>
  </si>
  <si>
    <t>观海卫镇</t>
  </si>
  <si>
    <t>附海镇</t>
  </si>
  <si>
    <t>逍林镇</t>
  </si>
  <si>
    <t>胜山镇</t>
  </si>
  <si>
    <t>新浦镇</t>
  </si>
  <si>
    <t>桥头镇</t>
  </si>
  <si>
    <t>匡堰镇</t>
  </si>
  <si>
    <t>横河镇</t>
  </si>
  <si>
    <t>崇寿镇</t>
  </si>
  <si>
    <t>长河镇</t>
  </si>
  <si>
    <t>周巷镇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</si>
</sst>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¥&quot;* #,##0.00_ ;_ &quot;¥&quot;* \-#,##0.00_ ;_ &quot;¥&quot;* &quot;-&quot;??_ ;_ @_ "/>
    <numFmt numFmtId="178" formatCode="_ &quot;¥&quot;* #,##0_ ;_ &quot;¥&quot;* \-#,##0_ ;_ &quot;¥&quot;* &quot;-&quot;_ ;_ @_ "/>
    <numFmt numFmtId="179" formatCode="_ * #,##0.00_ ;_ * -#,##0.00_ ;_ * &quot;-&quot;??_ ;_ @_ "/>
    <numFmt numFmtId="180" formatCode="_ * #,##0_ ;_ * -#,##0_ ;_ * &quot;-&quot;_ ;_ @_ "/>
  </numFmts>
  <fonts count="26" x14ac:knownFonts="26">
    <font>
      <sz val="11.0"/>
      <color rgb="FF000000"/>
      <name val="宋体"/>
      <charset val="134"/>
    </font>
    <font>
      <sz val="12.0"/>
      <color rgb="FF000000"/>
      <name val="宋体"/>
      <charset val="134"/>
    </font>
    <font>
      <sz val="11.0"/>
      <name val="宋体"/>
      <charset val="134"/>
    </font>
    <font>
      <sz val="12.0"/>
      <name val="宋体"/>
      <charset val="134"/>
    </font>
    <font>
      <sz val="12.0"/>
      <color rgb="FFFF0000"/>
      <name val="宋体"/>
      <charset val="134"/>
    </font>
    <font>
      <sz val="10.0"/>
      <color rgb="FF000000"/>
      <name val="宋体"/>
      <charset val="134"/>
    </font>
    <font>
      <sz val="10.0"/>
      <name val="宋体"/>
      <charset val="134"/>
    </font>
    <font>
      <sz val="18.0"/>
      <name val="仿宋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3D69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8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1" applyFont="1" fillId="0" borderId="1" applyBorder="1" applyAlignment="1" xfId="0">
      <alignment vertical="center"/>
    </xf>
    <xf numFmtId="0" fontId="0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/>
    </xf>
    <xf numFmtId="0" fontId="0" fillId="2" applyFill="1" borderId="4" applyBorder="1" applyAlignment="1" xfId="0">
      <alignment horizontal="center" vertical="center"/>
    </xf>
    <xf numFmtId="0" fontId="1" applyFont="1" fillId="0" applyBorder="1" borderId="0" applyAlignment="1" xfId="0">
      <alignment horizontal="center" vertical="center"/>
    </xf>
    <xf numFmtId="0" fontId="1" applyFont="1" fillId="0" applyBorder="1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3" applyFont="1" fillId="0" borderId="0" applyAlignment="1" xfId="0">
      <alignment vertical="center"/>
    </xf>
    <xf numFmtId="0" fontId="4" applyFont="1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1" applyFont="1" fillId="0" borderId="0" applyAlignment="1" xfId="0">
      <alignment horizontal="center" vertical="center"/>
    </xf>
    <xf numFmtId="0" fontId="2" applyFont="1" fillId="0" borderId="5" applyBorder="1" applyAlignment="1" xfId="0">
      <alignment vertical="center"/>
    </xf>
    <xf numFmtId="0" fontId="2" applyFont="1" fillId="2" applyFill="1" borderId="6" applyBorder="1" applyAlignment="1" xfId="0">
      <alignment vertical="center"/>
    </xf>
    <xf numFmtId="0" fontId="3" applyFont="1" fillId="0" applyBorder="1" borderId="0" applyAlignment="1" xfId="0">
      <alignment vertical="center"/>
    </xf>
    <xf numFmtId="0" fontId="1" applyFont="1" fillId="0" borderId="7" applyBorder="1" applyAlignment="1" xfId="0">
      <alignment vertical="center"/>
    </xf>
    <xf numFmtId="0" fontId="5" applyFont="1" fillId="0" borderId="8" applyBorder="1" applyAlignment="1" xfId="0">
      <alignment horizontal="center" vertical="center" wrapText="1"/>
    </xf>
    <xf numFmtId="0" fontId="5" applyFont="1" fillId="0" borderId="9" applyBorder="1" applyAlignment="1" xfId="0">
      <alignment horizontal="center" vertical="center"/>
    </xf>
    <xf numFmtId="0" fontId="0" fillId="0" borderId="10" applyBorder="1" applyAlignment="1" xfId="0">
      <alignment vertical="center" wrapText="1"/>
    </xf>
    <xf numFmtId="0" fontId="2" applyFont="1" fillId="0" borderId="11" applyBorder="1" applyAlignment="1" xfId="0">
      <alignment horizontal="center" vertical="center" wrapText="1"/>
    </xf>
    <xf numFmtId="0" fontId="2" applyFont="1" fillId="2" applyFill="1" borderId="12" applyBorder="1" applyAlignment="1" xfId="0">
      <alignment horizontal="center" vertical="center"/>
    </xf>
    <xf numFmtId="0" fontId="6" applyFont="1" fillId="0" borderId="13" applyBorder="1" applyAlignment="1" xfId="0">
      <alignment horizontal="center" vertical="center"/>
    </xf>
    <xf numFmtId="0" fontId="4" applyFont="1" fillId="0" borderId="14" applyBorder="1" applyAlignment="1" xfId="0">
      <alignment vertical="center"/>
    </xf>
    <xf numFmtId="0" fontId="1" applyFont="1" fillId="2" applyFill="1" borderId="15" applyBorder="1" applyAlignment="1" xfId="0">
      <alignment vertical="center"/>
    </xf>
    <xf numFmtId="0" fontId="7" applyFont="1" fillId="0" borderId="16" applyBorder="1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17" applyBorder="1" applyAlignment="1" xfId="0">
      <alignment horizontal="center" vertical="center" wrapText="1"/>
    </xf>
    <xf numFmtId="0" fontId="7" applyFont="1" fillId="0" borderId="18" applyBorder="1" applyAlignment="1" xfId="0">
      <alignment horizontal="center" vertical="center"/>
    </xf>
    <xf numFmtId="0" fontId="0" fillId="0" borderId="19" applyBorder="1" applyAlignment="1" xfId="0">
      <alignment horizontal="center" vertical="center" wrapText="1"/>
    </xf>
    <xf numFmtId="0" fontId="3" applyFont="1" fillId="0" borderId="0" applyAlignment="1" xfId="0">
      <alignment horizontal="center" vertical="center"/>
    </xf>
    <xf numFmtId="0" fontId="8" applyFont="1" fillId="3" applyFill="1" borderId="0" applyAlignment="1" xfId="0">
      <alignment vertical="center"/>
    </xf>
    <xf numFmtId="0" fontId="9" applyFont="1" fillId="4" applyFill="1" borderId="0" applyAlignment="1" xfId="0">
      <alignment vertical="center"/>
    </xf>
    <xf numFmtId="0" fontId="10" applyFont="1" fillId="5" applyFill="1" borderId="0" applyAlignment="1" xfId="0">
      <alignment vertical="center"/>
    </xf>
    <xf numFmtId="0" fontId="11" applyFont="1" fillId="6" applyFill="1" borderId="20" applyBorder="1" applyAlignment="1" xfId="0">
      <alignment vertical="center"/>
    </xf>
    <xf numFmtId="0" fontId="12" applyFont="1" fillId="7" applyFill="1" borderId="21" applyBorder="1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22" applyBorder="1" applyAlignment="1" xfId="0">
      <alignment vertical="center"/>
    </xf>
    <xf numFmtId="0" fontId="16" applyFont="1" fillId="6" applyFill="1" borderId="23" applyBorder="1" applyAlignment="1" xfId="0">
      <alignment vertical="center"/>
    </xf>
    <xf numFmtId="0" fontId="17" applyFont="1" fillId="8" applyFill="1" borderId="24" applyBorder="1" applyAlignment="1" xfId="0">
      <alignment vertical="center"/>
    </xf>
    <xf numFmtId="0" fontId="0" fillId="9" applyFill="1" borderId="25" applyBorder="1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26" applyBorder="1" applyAlignment="1" xfId="0">
      <alignment vertical="center"/>
    </xf>
    <xf numFmtId="0" fontId="20" applyFont="1" fillId="0" borderId="27" applyBorder="1" applyAlignment="1" xfId="0">
      <alignment vertical="center"/>
    </xf>
    <xf numFmtId="0" fontId="21" applyFont="1" fillId="0" borderId="28" applyBorder="1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9" applyBorder="1" applyAlignment="1" xfId="0">
      <alignment vertical="center"/>
    </xf>
    <xf numFmtId="0" fontId="23" applyFont="1" fillId="10" applyFill="1" borderId="0" applyAlignment="1" xfId="0">
      <alignment vertical="center"/>
    </xf>
    <xf numFmtId="0" fontId="23" applyFont="1" fillId="11" applyFill="1" borderId="0" applyAlignment="1" xfId="0">
      <alignment vertical="center"/>
    </xf>
    <xf numFmtId="0" fontId="23" applyFont="1" fillId="12" applyFill="1" borderId="0" applyAlignment="1" xfId="0">
      <alignment vertical="center"/>
    </xf>
    <xf numFmtId="0" fontId="23" applyFont="1" fillId="13" applyFill="1" borderId="0" applyAlignment="1" xfId="0">
      <alignment vertical="center"/>
    </xf>
    <xf numFmtId="0" fontId="23" applyFont="1" fillId="14" applyFill="1" borderId="0" applyAlignment="1" xfId="0">
      <alignment vertical="center"/>
    </xf>
    <xf numFmtId="0" fontId="23" applyFont="1" fillId="15" applyFill="1" borderId="0" applyAlignment="1" xfId="0">
      <alignment vertical="center"/>
    </xf>
    <xf numFmtId="0" fontId="23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23" applyFont="1" fillId="18" applyFill="1" borderId="0" applyAlignment="1" xfId="0">
      <alignment vertical="center"/>
    </xf>
    <xf numFmtId="0" fontId="23" applyFont="1" fillId="19" applyFill="1" borderId="0" applyAlignment="1" xfId="0">
      <alignment vertical="center"/>
    </xf>
    <xf numFmtId="0" fontId="23" applyFont="1" fillId="20" applyFill="1" borderId="0" applyAlignment="1" xfId="0">
      <alignment vertical="center"/>
    </xf>
    <xf numFmtId="0" fontId="23" applyFont="1" fillId="21" applyFill="1" borderId="0" applyAlignment="1" xfId="0">
      <alignment vertical="center"/>
    </xf>
    <xf numFmtId="0" fontId="24" applyFont="1" fillId="22" applyFill="1" borderId="0" applyAlignment="1" xfId="0">
      <alignment vertical="center"/>
    </xf>
    <xf numFmtId="0" fontId="24" applyFont="1" fillId="23" applyFill="1" borderId="0" applyAlignment="1" xfId="0">
      <alignment vertical="center"/>
    </xf>
    <xf numFmtId="0" fontId="24" applyFont="1" fillId="24" applyFill="1" borderId="0" applyAlignment="1" xfId="0">
      <alignment vertical="center"/>
    </xf>
    <xf numFmtId="0" fontId="24" applyFont="1" fillId="25" applyFill="1" borderId="0" applyAlignment="1" xfId="0">
      <alignment vertical="center"/>
    </xf>
    <xf numFmtId="0" fontId="24" applyFont="1" fillId="26" applyFill="1" borderId="0" applyAlignment="1" xfId="0">
      <alignment vertical="center"/>
    </xf>
    <xf numFmtId="0" fontId="24" applyFont="1" fillId="27" applyFill="1" borderId="0" applyAlignment="1" xfId="0">
      <alignment vertical="center"/>
    </xf>
    <xf numFmtId="0" fontId="24" applyFont="1" fillId="28" applyFill="1" borderId="0" applyAlignment="1" xfId="0">
      <alignment vertical="center"/>
    </xf>
    <xf numFmtId="0" fontId="24" applyFont="1" fillId="29" applyFill="1" borderId="0" applyAlignment="1" xfId="0">
      <alignment vertical="center"/>
    </xf>
    <xf numFmtId="0" fontId="24" applyFont="1" fillId="30" applyFill="1" borderId="0" applyAlignment="1" xfId="0">
      <alignment vertical="center"/>
    </xf>
    <xf numFmtId="0" fontId="24" applyFont="1" fillId="31" applyFill="1" borderId="0" applyAlignment="1" xfId="0">
      <alignment vertical="center"/>
    </xf>
    <xf numFmtId="0" fontId="24" applyFont="1" fillId="32" applyFill="1" borderId="0" applyAlignment="1" xfId="0">
      <alignment vertical="center"/>
    </xf>
    <xf numFmtId="0" fontId="24" applyFont="1" fillId="33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34" applyFill="1" borderId="0" applyAlignment="1" xfId="0">
      <alignment vertical="center"/>
    </xf>
    <xf numFmtId="0" fontId="1" applyFont="1" fillId="34" applyFill="1" borderId="30" applyBorder="1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50"/>
  <sheetViews>
    <sheetView tabSelected="1" zoomScaleNormal="100" topLeftCell="A1" workbookViewId="0">
      <selection activeCell="P2" activeCellId="0" sqref="P2"/>
    </sheetView>
  </sheetViews>
  <sheetFormatPr defaultRowHeight="14.25" defaultColWidth="9.000137329101562" x14ac:dyDescent="0.15"/>
  <cols>
    <col min="1" max="2" width="9.0" style="2"/>
    <col min="3" max="5" width="10.6" customWidth="1" style="2"/>
    <col min="6" max="8" width="9.0" style="2"/>
    <col min="9" max="11" width="9.0" style="3"/>
    <col min="12" max="12" width="8.9" customWidth="1" style="3"/>
    <col min="13" max="16384" width="9.0" style="2"/>
  </cols>
  <sheetData>
    <row r="1" spans="1:14" ht="42.0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 customHeight="1" x14ac:dyDescent="0.15">
      <c r="A2" s="31" t="s">
        <v>1</v>
      </c>
      <c r="B2" s="31" t="s">
        <v>2</v>
      </c>
      <c r="C2" s="31" t="s">
        <v>3</v>
      </c>
      <c r="D2" s="31"/>
      <c r="E2" s="31"/>
      <c r="F2" s="31" t="s">
        <v>4</v>
      </c>
      <c r="G2" s="31"/>
      <c r="H2" s="31"/>
      <c r="I2" s="29" t="s">
        <v>5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10</v>
      </c>
    </row>
    <row r="3" spans="1:14" ht="27.0" customHeight="1" x14ac:dyDescent="0.15">
      <c r="A3" s="31"/>
      <c r="B3" s="31"/>
      <c r="C3" s="20" t="s">
        <v>11</v>
      </c>
      <c r="D3" s="20" t="s">
        <v>12</v>
      </c>
      <c r="E3" s="20" t="s">
        <v>13</v>
      </c>
      <c r="F3" s="4" t="s">
        <v>11</v>
      </c>
      <c r="G3" s="4" t="s">
        <v>12</v>
      </c>
      <c r="H3" s="4" t="s">
        <v>13</v>
      </c>
      <c r="I3" s="29"/>
      <c r="J3" s="29"/>
      <c r="K3" s="29"/>
      <c r="L3" s="29"/>
      <c r="M3" s="29"/>
      <c r="N3" s="29"/>
    </row>
    <row r="4" spans="1:14" ht="18.0" customHeight="1" x14ac:dyDescent="0.15">
      <c r="A4" s="5">
        <v>1</v>
      </c>
      <c r="B4" s="18" t="s">
        <v>14</v>
      </c>
      <c r="C4" s="18">
        <v>1084</v>
      </c>
      <c r="D4" s="18">
        <v>759</v>
      </c>
      <c r="E4" s="4">
        <f>C4+D4</f>
        <v>1843</v>
      </c>
      <c r="F4" s="18">
        <v>0</v>
      </c>
      <c r="G4" s="18">
        <v>5</v>
      </c>
      <c r="H4" s="4">
        <f>F4+G4</f>
        <v>5</v>
      </c>
      <c r="I4" s="4">
        <v>750</v>
      </c>
      <c r="J4" s="4">
        <v>1450</v>
      </c>
      <c r="K4" s="4">
        <v>2200</v>
      </c>
      <c r="L4" s="14">
        <f>H4*K4</f>
        <v>11000</v>
      </c>
      <c r="M4" s="3">
        <v>0</v>
      </c>
      <c r="N4" s="80">
        <f>L4-M4</f>
        <v>11000</v>
      </c>
    </row>
    <row r="5" spans="1:14" ht="18.0" customHeight="1" x14ac:dyDescent="0.15">
      <c r="A5" s="5">
        <v>2</v>
      </c>
      <c r="B5" s="18" t="s">
        <v>15</v>
      </c>
      <c r="C5" s="18">
        <v>932</v>
      </c>
      <c r="D5" s="18">
        <v>1543</v>
      </c>
      <c r="E5" s="4">
        <f>C5+D5</f>
        <v>2475</v>
      </c>
      <c r="F5" s="18">
        <v>5</v>
      </c>
      <c r="G5" s="18">
        <v>7</v>
      </c>
      <c r="H5" s="4">
        <f>F5+G5</f>
        <v>12</v>
      </c>
      <c r="I5" s="4">
        <v>750</v>
      </c>
      <c r="J5" s="4">
        <v>1450</v>
      </c>
      <c r="K5" s="4">
        <v>2200</v>
      </c>
      <c r="L5" s="14">
        <f>H5*K5</f>
        <v>26400</v>
      </c>
      <c r="M5" s="3">
        <v>0</v>
      </c>
      <c r="N5" s="80">
        <f>L5-M5</f>
        <v>26400</v>
      </c>
    </row>
    <row r="6" spans="1:14" ht="18.0" customHeight="1" x14ac:dyDescent="0.15">
      <c r="A6" s="5">
        <v>3</v>
      </c>
      <c r="B6" s="18" t="s">
        <v>16</v>
      </c>
      <c r="C6" s="18">
        <v>1423</v>
      </c>
      <c r="D6" s="18">
        <v>2320</v>
      </c>
      <c r="E6" s="4">
        <f>C6+D6</f>
        <v>3743</v>
      </c>
      <c r="F6" s="18">
        <v>0</v>
      </c>
      <c r="G6" s="18">
        <v>0</v>
      </c>
      <c r="H6" s="4">
        <f>F6+G6</f>
        <v>0</v>
      </c>
      <c r="I6" s="4">
        <v>750</v>
      </c>
      <c r="J6" s="4">
        <v>1450</v>
      </c>
      <c r="K6" s="4">
        <v>2200</v>
      </c>
      <c r="L6" s="14">
        <f>H6*K6</f>
        <v>0</v>
      </c>
      <c r="M6" s="24">
        <v>2200</v>
      </c>
      <c r="N6" s="24">
        <v>0</v>
      </c>
    </row>
    <row r="7" spans="1:14" ht="18.0" customHeight="1" x14ac:dyDescent="0.15">
      <c r="A7" s="5">
        <v>4</v>
      </c>
      <c r="B7" s="18" t="s">
        <v>17</v>
      </c>
      <c r="C7" s="18">
        <v>1510</v>
      </c>
      <c r="D7" s="18">
        <v>1628</v>
      </c>
      <c r="E7" s="4">
        <f>C7+D7</f>
        <v>3138</v>
      </c>
      <c r="F7" s="18">
        <v>6</v>
      </c>
      <c r="G7" s="18">
        <v>10</v>
      </c>
      <c r="H7" s="4">
        <f>F7+G7</f>
        <v>16</v>
      </c>
      <c r="I7" s="4">
        <v>750</v>
      </c>
      <c r="J7" s="4">
        <v>1450</v>
      </c>
      <c r="K7" s="4">
        <v>2200</v>
      </c>
      <c r="L7" s="14">
        <f>H7*K7</f>
        <v>35200</v>
      </c>
      <c r="M7" s="3">
        <v>0</v>
      </c>
      <c r="N7" s="80">
        <f>L7-M7</f>
        <v>35200</v>
      </c>
    </row>
    <row r="8" spans="1:14" ht="18.0" customHeight="1" x14ac:dyDescent="0.15">
      <c r="A8" s="5">
        <v>5</v>
      </c>
      <c r="B8" s="18" t="s">
        <v>18</v>
      </c>
      <c r="C8" s="18">
        <v>1403</v>
      </c>
      <c r="D8" s="18">
        <v>1247</v>
      </c>
      <c r="E8" s="4">
        <f>C8+D8</f>
        <v>2650</v>
      </c>
      <c r="F8" s="18">
        <v>8</v>
      </c>
      <c r="G8" s="18">
        <v>12</v>
      </c>
      <c r="H8" s="4">
        <f>F8+G8</f>
        <v>20</v>
      </c>
      <c r="I8" s="4">
        <v>750</v>
      </c>
      <c r="J8" s="4">
        <v>1450</v>
      </c>
      <c r="K8" s="4">
        <v>2200</v>
      </c>
      <c r="L8" s="14">
        <f>H8*K8</f>
        <v>44000</v>
      </c>
      <c r="M8" s="3">
        <v>2200</v>
      </c>
      <c r="N8" s="80">
        <f>L8-M8</f>
        <v>41800</v>
      </c>
    </row>
    <row r="9" spans="1:14" ht="18.0" customHeight="1" x14ac:dyDescent="0.15">
      <c r="A9" s="5">
        <v>6</v>
      </c>
      <c r="B9" s="19" t="s">
        <v>19</v>
      </c>
      <c r="C9" s="19">
        <v>719</v>
      </c>
      <c r="D9" s="19">
        <v>1450</v>
      </c>
      <c r="E9" s="4">
        <f>C9+D9</f>
        <v>2169</v>
      </c>
      <c r="F9" s="23">
        <v>7</v>
      </c>
      <c r="G9" s="23">
        <v>9</v>
      </c>
      <c r="H9" s="4">
        <f>F9+G9</f>
        <v>16</v>
      </c>
      <c r="I9" s="4">
        <v>750</v>
      </c>
      <c r="J9" s="4">
        <v>1450</v>
      </c>
      <c r="K9" s="4">
        <v>2200</v>
      </c>
      <c r="L9" s="14">
        <f>H9*K9</f>
        <v>35200</v>
      </c>
      <c r="M9" s="3">
        <v>0</v>
      </c>
      <c r="N9" s="80">
        <f>L9-M9</f>
        <v>35200</v>
      </c>
    </row>
    <row r="10" spans="1:14" ht="18.0" customHeight="1" x14ac:dyDescent="0.15">
      <c r="A10" s="5">
        <v>7</v>
      </c>
      <c r="B10" s="19" t="s">
        <v>20</v>
      </c>
      <c r="C10" s="19">
        <v>741</v>
      </c>
      <c r="D10" s="19">
        <v>1244</v>
      </c>
      <c r="E10" s="4">
        <f>C10+D10</f>
        <v>1985</v>
      </c>
      <c r="F10" s="19">
        <v>8</v>
      </c>
      <c r="G10" s="19">
        <v>11</v>
      </c>
      <c r="H10" s="4">
        <f>F10+G10</f>
        <v>19</v>
      </c>
      <c r="I10" s="4">
        <v>750</v>
      </c>
      <c r="J10" s="4">
        <v>1450</v>
      </c>
      <c r="K10" s="4">
        <v>2200</v>
      </c>
      <c r="L10" s="14">
        <f>H10*K10</f>
        <v>41800</v>
      </c>
      <c r="M10" s="3">
        <v>0</v>
      </c>
      <c r="N10" s="80">
        <f>L10-M10</f>
        <v>41800</v>
      </c>
    </row>
    <row r="11" spans="1:14" ht="18.0" customHeight="1" x14ac:dyDescent="0.15">
      <c r="A11" s="5">
        <v>8</v>
      </c>
      <c r="B11" s="19" t="s">
        <v>21</v>
      </c>
      <c r="C11" s="19">
        <v>2257</v>
      </c>
      <c r="D11" s="19">
        <v>2425</v>
      </c>
      <c r="E11" s="4">
        <f>C11+D11</f>
        <v>4682</v>
      </c>
      <c r="F11" s="19">
        <v>6</v>
      </c>
      <c r="G11" s="19">
        <v>17</v>
      </c>
      <c r="H11" s="4">
        <f>F11+G11</f>
        <v>23</v>
      </c>
      <c r="I11" s="4">
        <v>750</v>
      </c>
      <c r="J11" s="4">
        <v>1450</v>
      </c>
      <c r="K11" s="4">
        <v>2200</v>
      </c>
      <c r="L11" s="14">
        <f>H11*K11</f>
        <v>50600</v>
      </c>
      <c r="M11" s="3">
        <v>0</v>
      </c>
      <c r="N11" s="80">
        <f>L11-M11</f>
        <v>50600</v>
      </c>
    </row>
    <row r="12" spans="1:14" ht="18.0" customHeight="1" x14ac:dyDescent="0.15">
      <c r="A12" s="5">
        <v>9</v>
      </c>
      <c r="B12" s="19" t="s">
        <v>22</v>
      </c>
      <c r="C12" s="19">
        <v>420</v>
      </c>
      <c r="D12" s="19">
        <v>1030</v>
      </c>
      <c r="E12" s="4">
        <f>C12+D12</f>
        <v>1450</v>
      </c>
      <c r="F12" s="19">
        <v>1</v>
      </c>
      <c r="G12" s="19">
        <v>14</v>
      </c>
      <c r="H12" s="4">
        <f>F12+G12</f>
        <v>15</v>
      </c>
      <c r="I12" s="4">
        <v>750</v>
      </c>
      <c r="J12" s="4">
        <v>1450</v>
      </c>
      <c r="K12" s="4">
        <v>2200</v>
      </c>
      <c r="L12" s="14">
        <f>H12*K12</f>
        <v>33000</v>
      </c>
      <c r="M12" s="3">
        <v>0</v>
      </c>
      <c r="N12" s="80">
        <f>L12-M12</f>
        <v>33000</v>
      </c>
    </row>
    <row r="13" spans="1:14" ht="18.0" customHeight="1" x14ac:dyDescent="0.15">
      <c r="A13" s="5">
        <v>10</v>
      </c>
      <c r="B13" s="19" t="s">
        <v>23</v>
      </c>
      <c r="C13" s="19">
        <v>867</v>
      </c>
      <c r="D13" s="19">
        <v>1265</v>
      </c>
      <c r="E13" s="4">
        <f>C13+D13</f>
        <v>2132</v>
      </c>
      <c r="F13" s="19">
        <v>3</v>
      </c>
      <c r="G13" s="19">
        <v>5</v>
      </c>
      <c r="H13" s="4">
        <f>F13+G13</f>
        <v>8</v>
      </c>
      <c r="I13" s="4">
        <v>750</v>
      </c>
      <c r="J13" s="4">
        <v>1450</v>
      </c>
      <c r="K13" s="4">
        <v>2200</v>
      </c>
      <c r="L13" s="14">
        <f>H13*K13</f>
        <v>17600</v>
      </c>
      <c r="M13" s="3">
        <v>0</v>
      </c>
      <c r="N13" s="80">
        <f>L13-M13</f>
        <v>17600</v>
      </c>
    </row>
    <row r="14" spans="1:14" ht="18.0" customHeight="1" x14ac:dyDescent="0.15">
      <c r="A14" s="5">
        <v>11</v>
      </c>
      <c r="B14" s="19" t="s">
        <v>24</v>
      </c>
      <c r="C14" s="19">
        <v>665</v>
      </c>
      <c r="D14" s="19">
        <v>968</v>
      </c>
      <c r="E14" s="4">
        <f>C14+D14</f>
        <v>1633</v>
      </c>
      <c r="F14" s="19">
        <v>8</v>
      </c>
      <c r="G14" s="19">
        <v>12</v>
      </c>
      <c r="H14" s="4">
        <f>F14+G14</f>
        <v>20</v>
      </c>
      <c r="I14" s="4">
        <v>750</v>
      </c>
      <c r="J14" s="4">
        <v>1450</v>
      </c>
      <c r="K14" s="4">
        <v>2200</v>
      </c>
      <c r="L14" s="14">
        <f>H14*K14</f>
        <v>44000</v>
      </c>
      <c r="M14" s="3">
        <v>2200</v>
      </c>
      <c r="N14" s="80">
        <f>L14-M14</f>
        <v>41800</v>
      </c>
    </row>
    <row r="15" spans="1:14" ht="18.0" customHeight="1" x14ac:dyDescent="0.15">
      <c r="A15" s="5">
        <v>12</v>
      </c>
      <c r="B15" s="19" t="s">
        <v>25</v>
      </c>
      <c r="C15" s="19">
        <v>373</v>
      </c>
      <c r="D15" s="19">
        <v>1016</v>
      </c>
      <c r="E15" s="4">
        <f>C15+D15</f>
        <v>1389</v>
      </c>
      <c r="F15" s="19">
        <v>3</v>
      </c>
      <c r="G15" s="19">
        <v>12</v>
      </c>
      <c r="H15" s="4">
        <f>F15+G15</f>
        <v>15</v>
      </c>
      <c r="I15" s="4">
        <v>750</v>
      </c>
      <c r="J15" s="4">
        <v>1450</v>
      </c>
      <c r="K15" s="4">
        <v>2200</v>
      </c>
      <c r="L15" s="14">
        <f>H15*K15</f>
        <v>33000</v>
      </c>
      <c r="M15" s="3">
        <v>0</v>
      </c>
      <c r="N15" s="80">
        <f>L15-M15</f>
        <v>33000</v>
      </c>
    </row>
    <row r="16" spans="1:14" ht="18.0" customHeight="1" x14ac:dyDescent="0.15">
      <c r="A16" s="5">
        <v>13</v>
      </c>
      <c r="B16" s="19" t="s">
        <v>26</v>
      </c>
      <c r="C16" s="19">
        <v>676</v>
      </c>
      <c r="D16" s="19">
        <v>638</v>
      </c>
      <c r="E16" s="4">
        <f>C16+D16</f>
        <v>1314</v>
      </c>
      <c r="F16" s="19">
        <v>1</v>
      </c>
      <c r="G16" s="19">
        <v>6</v>
      </c>
      <c r="H16" s="4">
        <f>F16+G16</f>
        <v>7</v>
      </c>
      <c r="I16" s="4">
        <v>750</v>
      </c>
      <c r="J16" s="4">
        <v>1450</v>
      </c>
      <c r="K16" s="4">
        <v>2200</v>
      </c>
      <c r="L16" s="14">
        <f>H16*K16</f>
        <v>15400</v>
      </c>
      <c r="M16" s="3">
        <v>0</v>
      </c>
      <c r="N16" s="80">
        <f>L16-M16</f>
        <v>15400</v>
      </c>
    </row>
    <row r="17" spans="1:14" ht="18.0" customHeight="1" x14ac:dyDescent="0.15">
      <c r="A17" s="5">
        <v>14</v>
      </c>
      <c r="B17" s="19" t="s">
        <v>27</v>
      </c>
      <c r="C17" s="19">
        <v>334</v>
      </c>
      <c r="D17" s="19">
        <v>613</v>
      </c>
      <c r="E17" s="4">
        <f>C17+D17</f>
        <v>947</v>
      </c>
      <c r="F17" s="19">
        <v>2</v>
      </c>
      <c r="G17" s="19">
        <v>0</v>
      </c>
      <c r="H17" s="4">
        <f>F17+G17</f>
        <v>2</v>
      </c>
      <c r="I17" s="4">
        <v>750</v>
      </c>
      <c r="J17" s="4">
        <v>1450</v>
      </c>
      <c r="K17" s="4">
        <v>2200</v>
      </c>
      <c r="L17" s="14">
        <f>H17*K17</f>
        <v>4400</v>
      </c>
      <c r="M17" s="3">
        <v>0</v>
      </c>
      <c r="N17" s="80">
        <f>L17-M17</f>
        <v>4400</v>
      </c>
    </row>
    <row r="18" spans="1:14" ht="18.0" customHeight="1" x14ac:dyDescent="0.15">
      <c r="A18" s="5">
        <v>15</v>
      </c>
      <c r="B18" s="19" t="s">
        <v>28</v>
      </c>
      <c r="C18" s="19">
        <v>698</v>
      </c>
      <c r="D18" s="19">
        <v>2169</v>
      </c>
      <c r="E18" s="4">
        <f>C18+D18</f>
        <v>2867</v>
      </c>
      <c r="F18" s="19">
        <v>4</v>
      </c>
      <c r="G18" s="19">
        <v>14</v>
      </c>
      <c r="H18" s="4">
        <f>F18+G18</f>
        <v>18</v>
      </c>
      <c r="I18" s="4">
        <v>750</v>
      </c>
      <c r="J18" s="4">
        <v>1450</v>
      </c>
      <c r="K18" s="4">
        <v>2200</v>
      </c>
      <c r="L18" s="14">
        <f>H18*K18</f>
        <v>39600</v>
      </c>
      <c r="M18" s="3">
        <v>0</v>
      </c>
      <c r="N18" s="80">
        <f>L18-M18</f>
        <v>39600</v>
      </c>
    </row>
    <row r="19" spans="1:14" ht="18.0" customHeight="1" x14ac:dyDescent="0.15">
      <c r="A19" s="5">
        <v>16</v>
      </c>
      <c r="B19" s="19" t="s">
        <v>29</v>
      </c>
      <c r="C19" s="19">
        <v>417</v>
      </c>
      <c r="D19" s="19">
        <v>756</v>
      </c>
      <c r="E19" s="4">
        <f>C19+D19</f>
        <v>1173</v>
      </c>
      <c r="F19" s="19">
        <v>1</v>
      </c>
      <c r="G19" s="19">
        <v>3</v>
      </c>
      <c r="H19" s="4">
        <f>F19+G19</f>
        <v>4</v>
      </c>
      <c r="I19" s="4">
        <v>750</v>
      </c>
      <c r="J19" s="4">
        <v>1450</v>
      </c>
      <c r="K19" s="4">
        <v>2200</v>
      </c>
      <c r="L19" s="14">
        <f>H19*K19</f>
        <v>8800</v>
      </c>
      <c r="M19" s="3">
        <v>0</v>
      </c>
      <c r="N19" s="80">
        <f>L19-M19</f>
        <v>8800</v>
      </c>
    </row>
    <row r="20" spans="1:14" ht="18.0" customHeight="1" x14ac:dyDescent="0.15">
      <c r="A20" s="5">
        <v>17</v>
      </c>
      <c r="B20" s="19" t="s">
        <v>30</v>
      </c>
      <c r="C20" s="19">
        <v>869</v>
      </c>
      <c r="D20" s="19">
        <v>1009</v>
      </c>
      <c r="E20" s="4">
        <f>C20+D20</f>
        <v>1878</v>
      </c>
      <c r="F20" s="19">
        <v>4</v>
      </c>
      <c r="G20" s="19">
        <v>6</v>
      </c>
      <c r="H20" s="4">
        <f>F20+G20</f>
        <v>10</v>
      </c>
      <c r="I20" s="4">
        <v>750</v>
      </c>
      <c r="J20" s="4">
        <v>1450</v>
      </c>
      <c r="K20" s="4">
        <v>2200</v>
      </c>
      <c r="L20" s="14">
        <f>H20*K20</f>
        <v>22000</v>
      </c>
      <c r="M20" s="3">
        <v>0</v>
      </c>
      <c r="N20" s="80">
        <f>L20-M20</f>
        <v>22000</v>
      </c>
    </row>
    <row r="21" spans="1:14" ht="18.0" customHeight="1" x14ac:dyDescent="0.15">
      <c r="A21" s="5">
        <v>18</v>
      </c>
      <c r="B21" s="19" t="s">
        <v>31</v>
      </c>
      <c r="C21" s="19">
        <v>2051</v>
      </c>
      <c r="D21" s="19">
        <v>3263</v>
      </c>
      <c r="E21" s="4">
        <f>C21+D21</f>
        <v>5314</v>
      </c>
      <c r="F21" s="19">
        <v>10</v>
      </c>
      <c r="G21" s="19">
        <v>18</v>
      </c>
      <c r="H21" s="4">
        <f>F21+G21</f>
        <v>28</v>
      </c>
      <c r="I21" s="4">
        <v>750</v>
      </c>
      <c r="J21" s="4">
        <v>1450</v>
      </c>
      <c r="K21" s="4">
        <v>2200</v>
      </c>
      <c r="L21" s="14">
        <f>H21*K21</f>
        <v>61600</v>
      </c>
      <c r="M21" s="3">
        <v>0</v>
      </c>
      <c r="N21" s="80">
        <f>L21-M21</f>
        <v>61600</v>
      </c>
    </row>
    <row r="22" spans="1:14" ht="18.0" customHeight="1" x14ac:dyDescent="0.15">
      <c r="A22" s="22"/>
      <c r="B22" s="6" t="s">
        <v>13</v>
      </c>
      <c r="C22" s="6">
        <f>SUM(C4:C21)</f>
        <v>17439</v>
      </c>
      <c r="D22" s="6">
        <f>SUM(D4:D21)</f>
        <v>25343</v>
      </c>
      <c r="E22" s="6">
        <f>SUM(E4:E21)</f>
        <v>42782</v>
      </c>
      <c r="F22" s="6">
        <f>SUM(F4:F21)</f>
        <v>77</v>
      </c>
      <c r="G22" s="6">
        <f>SUM(G4:G21)</f>
        <v>161</v>
      </c>
      <c r="H22" s="6">
        <f>SUM(H4:H21)</f>
        <v>238</v>
      </c>
      <c r="I22" s="15"/>
      <c r="J22" s="15"/>
      <c r="K22" s="15"/>
      <c r="L22" s="15">
        <f>SUM(L4:L21)</f>
        <v>523600</v>
      </c>
      <c r="M22" s="25"/>
      <c r="N22" s="25">
        <f>SUM(N4:N21)</f>
        <v>519200</v>
      </c>
    </row>
    <row r="23" spans="1:12" x14ac:dyDescent="0.15">
      <c r="A23" s="7"/>
      <c r="B23" s="8"/>
      <c r="C23" s="8"/>
      <c r="D23" s="8"/>
      <c r="E23" s="8"/>
      <c r="F23" s="8"/>
      <c r="G23" s="8"/>
      <c r="H23" s="8"/>
      <c r="I23" s="16"/>
      <c r="J23" s="16"/>
      <c r="K23" s="16"/>
      <c r="L23" s="16"/>
    </row>
    <row r="24" spans="1:12" x14ac:dyDescent="0.15">
      <c r="A24" s="9"/>
      <c r="B24" s="10"/>
      <c r="C24" s="10"/>
      <c r="D24" s="10"/>
      <c r="E24" s="10"/>
      <c r="F24" s="10"/>
      <c r="G24" s="10"/>
      <c r="H24" s="10"/>
      <c r="I24" s="16"/>
      <c r="J24" s="16"/>
      <c r="K24" s="16"/>
      <c r="L24" s="16"/>
    </row>
    <row r="25" spans="1:12" ht="14.25" customHeight="1" x14ac:dyDescent="0.15">
      <c r="A25" s="9"/>
      <c r="B25" s="32"/>
      <c r="C25" s="32"/>
      <c r="D25" s="32"/>
      <c r="E25" s="32"/>
      <c r="F25" s="32"/>
      <c r="G25" s="32"/>
      <c r="H25" s="32"/>
      <c r="I25" s="16"/>
      <c r="J25" s="16"/>
      <c r="K25" s="16"/>
      <c r="L25" s="16"/>
    </row>
    <row r="26" spans="1:12" x14ac:dyDescent="0.15">
      <c r="A26" s="9"/>
      <c r="B26" s="10"/>
      <c r="C26" s="10"/>
      <c r="D26" s="10"/>
      <c r="E26" s="10"/>
      <c r="F26" s="10"/>
      <c r="G26" s="10"/>
      <c r="H26" s="10"/>
      <c r="I26" s="16"/>
      <c r="J26" s="16"/>
      <c r="K26" s="16"/>
      <c r="L26" s="16"/>
    </row>
    <row r="27" spans="1:12" x14ac:dyDescent="0.15">
      <c r="A27" s="9"/>
      <c r="B27" s="10"/>
      <c r="C27" s="10"/>
      <c r="D27" s="10"/>
      <c r="E27" s="10"/>
      <c r="F27" s="10"/>
      <c r="G27" s="10"/>
      <c r="H27" s="10"/>
      <c r="I27" s="16"/>
      <c r="J27" s="16"/>
      <c r="K27" s="16"/>
      <c r="L27" s="16"/>
    </row>
    <row r="28" spans="1:12" x14ac:dyDescent="0.15">
      <c r="A28" s="9"/>
      <c r="B28" s="11"/>
      <c r="C28" s="11"/>
      <c r="D28" s="11"/>
      <c r="E28" s="11"/>
      <c r="F28" s="11"/>
      <c r="G28" s="11"/>
      <c r="H28" s="11"/>
      <c r="I28" s="16"/>
      <c r="J28" s="16"/>
      <c r="K28" s="16"/>
      <c r="L28" s="16"/>
    </row>
    <row r="29" spans="1:12" x14ac:dyDescent="0.15">
      <c r="A29" s="9"/>
      <c r="B29" s="10"/>
      <c r="C29" s="10"/>
      <c r="D29" s="10"/>
      <c r="E29" s="10"/>
      <c r="F29" s="10"/>
      <c r="G29" s="10"/>
      <c r="H29" s="10"/>
      <c r="I29" s="16"/>
      <c r="J29" s="16"/>
      <c r="K29" s="16"/>
      <c r="L29" s="16"/>
    </row>
    <row r="30" spans="1:12" x14ac:dyDescent="0.15">
      <c r="A30" s="9"/>
      <c r="B30" s="10"/>
      <c r="C30" s="2"/>
      <c r="D30" s="2"/>
      <c r="E30" s="10"/>
      <c r="F30" s="10"/>
      <c r="G30" s="10"/>
      <c r="H30" s="10"/>
      <c r="I30" s="16"/>
      <c r="J30" s="16"/>
      <c r="K30" s="16"/>
      <c r="L30" s="16"/>
    </row>
    <row r="31" spans="1:12" x14ac:dyDescent="0.15">
      <c r="A31" s="9"/>
      <c r="B31" s="10"/>
      <c r="C31" s="2"/>
      <c r="D31" s="2"/>
      <c r="E31" s="10"/>
      <c r="F31" s="10"/>
      <c r="G31" s="10"/>
      <c r="H31" s="10"/>
      <c r="I31" s="16"/>
      <c r="J31" s="16"/>
      <c r="K31" s="16"/>
      <c r="L31" s="16"/>
    </row>
    <row r="32" spans="1:12" x14ac:dyDescent="0.15">
      <c r="A32" s="9"/>
      <c r="B32" s="12"/>
      <c r="C32" s="10"/>
      <c r="D32" s="10"/>
      <c r="E32" s="10"/>
      <c r="F32" s="10"/>
      <c r="G32" s="10"/>
      <c r="H32" s="10"/>
      <c r="I32" s="16"/>
      <c r="J32" s="16"/>
      <c r="K32" s="16"/>
      <c r="L32" s="16"/>
    </row>
    <row r="33" spans="1:12" x14ac:dyDescent="0.15">
      <c r="A33" s="9"/>
      <c r="B33" s="12"/>
      <c r="C33" s="10"/>
      <c r="D33" s="10"/>
      <c r="E33" s="10"/>
      <c r="F33" s="10"/>
      <c r="G33" s="10"/>
      <c r="H33" s="10"/>
      <c r="I33" s="16"/>
      <c r="J33" s="16"/>
      <c r="K33" s="16"/>
      <c r="L33" s="16"/>
    </row>
    <row r="34" spans="1:12" x14ac:dyDescent="0.15">
      <c r="A34" s="9"/>
      <c r="B34" s="12"/>
      <c r="C34" s="10"/>
      <c r="D34" s="10"/>
      <c r="E34" s="10"/>
      <c r="F34" s="10"/>
      <c r="G34" s="10"/>
      <c r="H34" s="10"/>
      <c r="I34" s="16"/>
      <c r="J34" s="16"/>
      <c r="K34" s="16"/>
      <c r="L34" s="16"/>
    </row>
    <row r="35" spans="1:12" x14ac:dyDescent="0.15">
      <c r="A35" s="9"/>
      <c r="B35" s="12"/>
      <c r="C35" s="10"/>
      <c r="D35" s="10"/>
      <c r="E35" s="10"/>
      <c r="F35" s="10"/>
      <c r="G35" s="10"/>
      <c r="H35" s="10"/>
      <c r="I35" s="16"/>
      <c r="J35" s="16"/>
      <c r="K35" s="16"/>
      <c r="L35" s="16"/>
    </row>
    <row r="36" spans="1:12" x14ac:dyDescent="0.15">
      <c r="A36" s="9"/>
      <c r="B36" s="12"/>
      <c r="C36" s="10"/>
      <c r="D36" s="10"/>
      <c r="E36" s="10"/>
      <c r="F36" s="10"/>
      <c r="G36" s="10"/>
      <c r="H36" s="10"/>
      <c r="I36" s="16"/>
      <c r="J36" s="16"/>
      <c r="K36" s="16"/>
      <c r="L36" s="16"/>
    </row>
    <row r="37" spans="1:12" x14ac:dyDescent="0.15">
      <c r="A37" s="9"/>
      <c r="B37" s="13"/>
      <c r="C37" s="10"/>
      <c r="D37" s="10"/>
      <c r="E37" s="10"/>
      <c r="F37" s="10"/>
      <c r="G37" s="10"/>
      <c r="H37" s="10"/>
      <c r="I37" s="16"/>
      <c r="J37" s="16"/>
      <c r="K37" s="16"/>
      <c r="L37" s="16"/>
    </row>
    <row r="38" spans="1:12" x14ac:dyDescent="0.15">
      <c r="A38" s="9"/>
      <c r="B38" s="13"/>
      <c r="C38" s="10"/>
      <c r="D38" s="10"/>
      <c r="E38" s="10"/>
      <c r="F38" s="10"/>
      <c r="G38" s="10"/>
      <c r="H38" s="10"/>
      <c r="I38" s="16"/>
      <c r="J38" s="16"/>
      <c r="K38" s="16"/>
      <c r="L38" s="16"/>
    </row>
    <row r="39" spans="1:12" x14ac:dyDescent="0.15">
      <c r="A39" s="9"/>
      <c r="B39" s="13"/>
      <c r="C39" s="10"/>
      <c r="D39" s="10"/>
      <c r="E39" s="10"/>
      <c r="F39" s="10"/>
      <c r="G39" s="10"/>
      <c r="H39" s="10"/>
      <c r="I39" s="16"/>
      <c r="J39" s="16"/>
      <c r="K39" s="16"/>
      <c r="L39" s="16"/>
    </row>
    <row r="40" spans="1:12" x14ac:dyDescent="0.15">
      <c r="A40" s="9"/>
      <c r="B40" s="13"/>
      <c r="C40" s="10"/>
      <c r="D40" s="10"/>
      <c r="E40" s="10"/>
      <c r="F40" s="10"/>
      <c r="G40" s="10"/>
      <c r="H40" s="10"/>
      <c r="I40" s="16"/>
      <c r="J40" s="16"/>
      <c r="K40" s="16"/>
      <c r="L40" s="16"/>
    </row>
    <row r="41" spans="1:12" x14ac:dyDescent="0.15">
      <c r="A41" s="9"/>
      <c r="B41" s="13"/>
      <c r="C41" s="10"/>
      <c r="D41" s="10"/>
      <c r="E41" s="10"/>
      <c r="F41" s="10"/>
      <c r="G41" s="10"/>
      <c r="H41" s="10"/>
      <c r="I41" s="16"/>
      <c r="J41" s="16"/>
      <c r="K41" s="16"/>
      <c r="L41" s="16"/>
    </row>
    <row r="42" spans="1:12" x14ac:dyDescent="0.15">
      <c r="A42" s="9"/>
      <c r="B42" s="13"/>
      <c r="C42" s="10"/>
      <c r="D42" s="10"/>
      <c r="E42" s="10"/>
      <c r="F42" s="10"/>
      <c r="G42" s="10"/>
      <c r="H42" s="10"/>
      <c r="I42" s="16"/>
      <c r="J42" s="16"/>
      <c r="K42" s="16"/>
      <c r="L42" s="16"/>
    </row>
    <row r="43" spans="1:12" x14ac:dyDescent="0.15">
      <c r="A43" s="9"/>
      <c r="B43" s="13"/>
      <c r="C43" s="10"/>
      <c r="D43" s="10"/>
      <c r="E43" s="10"/>
      <c r="F43" s="10"/>
      <c r="G43" s="10"/>
      <c r="H43" s="10"/>
      <c r="I43" s="16"/>
      <c r="J43" s="16"/>
      <c r="K43" s="16"/>
      <c r="L43" s="16"/>
    </row>
    <row r="44" spans="1:12" x14ac:dyDescent="0.15">
      <c r="A44" s="9"/>
      <c r="B44" s="13"/>
      <c r="C44" s="10"/>
      <c r="D44" s="10"/>
      <c r="E44" s="10"/>
      <c r="F44" s="10"/>
      <c r="G44" s="10"/>
      <c r="H44" s="10"/>
      <c r="I44" s="16"/>
      <c r="J44" s="16"/>
      <c r="K44" s="16"/>
      <c r="L44" s="16"/>
    </row>
    <row r="45" spans="1:12" x14ac:dyDescent="0.15">
      <c r="A45" s="9"/>
      <c r="B45" s="13"/>
      <c r="C45" s="10"/>
      <c r="D45" s="10"/>
      <c r="E45" s="10"/>
      <c r="F45" s="10"/>
      <c r="G45" s="10"/>
      <c r="H45" s="10"/>
      <c r="I45" s="16"/>
      <c r="J45" s="16"/>
      <c r="K45" s="16"/>
      <c r="L45" s="16"/>
    </row>
    <row r="46" spans="1:12" x14ac:dyDescent="0.15">
      <c r="A46" s="9"/>
      <c r="B46" s="13"/>
      <c r="C46" s="10"/>
      <c r="D46" s="10"/>
      <c r="E46" s="10"/>
      <c r="F46" s="10"/>
      <c r="G46" s="10"/>
      <c r="H46" s="10"/>
      <c r="I46" s="16"/>
      <c r="J46" s="16"/>
      <c r="K46" s="16"/>
      <c r="L46" s="16"/>
    </row>
    <row r="47" spans="1:12" x14ac:dyDescent="0.15">
      <c r="A47" s="9"/>
      <c r="B47" s="13"/>
      <c r="C47" s="10"/>
      <c r="D47" s="10"/>
      <c r="E47" s="10"/>
      <c r="F47" s="10"/>
      <c r="G47" s="10"/>
      <c r="H47" s="10"/>
      <c r="I47" s="16"/>
      <c r="J47" s="16"/>
      <c r="K47" s="16"/>
      <c r="L47" s="16"/>
    </row>
    <row r="48" spans="1:12" x14ac:dyDescent="0.15">
      <c r="A48" s="9"/>
      <c r="B48" s="13"/>
      <c r="C48" s="10"/>
      <c r="D48" s="10"/>
      <c r="E48" s="10"/>
      <c r="F48" s="10"/>
      <c r="G48" s="10"/>
      <c r="H48" s="10"/>
      <c r="I48" s="16"/>
      <c r="J48" s="16"/>
      <c r="K48" s="16"/>
      <c r="L48" s="16"/>
    </row>
    <row r="49" spans="1:12" x14ac:dyDescent="0.15">
      <c r="A49" s="9"/>
      <c r="B49" s="13"/>
      <c r="C49" s="10"/>
      <c r="D49" s="10"/>
      <c r="E49" s="10"/>
      <c r="F49" s="10"/>
      <c r="G49" s="10"/>
      <c r="H49" s="10"/>
      <c r="I49" s="16"/>
      <c r="J49" s="16"/>
      <c r="K49" s="16"/>
      <c r="L49" s="16"/>
    </row>
    <row r="50" spans="9:12" x14ac:dyDescent="0.15">
      <c r="I50" s="17"/>
      <c r="J50" s="17"/>
      <c r="K50" s="17"/>
      <c r="L50" s="17"/>
    </row>
  </sheetData>
  <mergeCells count="12">
    <mergeCell ref="M2:M3"/>
    <mergeCell ref="N2:N3"/>
    <mergeCell ref="A1:N1"/>
    <mergeCell ref="C2:E2"/>
    <mergeCell ref="F2:H2"/>
    <mergeCell ref="B25:H25"/>
    <mergeCell ref="B2:B3"/>
    <mergeCell ref="A2:A3"/>
    <mergeCell ref="I2:I3"/>
    <mergeCell ref="J2:J3"/>
    <mergeCell ref="K2:K3"/>
    <mergeCell ref="L2:L3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15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miao</dc:creator>
  <cp:lastModifiedBy>Administrator</cp:lastModifiedBy>
  <cp:revision>0</cp:revision>
  <cp:lastPrinted>2021-11-04T01:57:04Z</cp:lastPrinted>
  <dcterms:created xsi:type="dcterms:W3CDTF">2020-11-17T08:23:00Z</dcterms:created>
  <dcterms:modified xsi:type="dcterms:W3CDTF">2021-11-19T07:56:44Z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2052-11.1.0.9021</vt:lpwstr>
  </property>
</Properties>
</file>