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01收支总表" sheetId="1" r:id="rId1"/>
    <sheet name="02收入总表" sheetId="2" r:id="rId2"/>
    <sheet name="03支出总表" sheetId="3" r:id="rId3"/>
    <sheet name="04财政拨款收支表" sheetId="4" r:id="rId4"/>
    <sheet name="05一般公共预算支出表" sheetId="5" r:id="rId5"/>
    <sheet name="06一般公共预算基本支出表" sheetId="6" r:id="rId6"/>
    <sheet name="07政府性基金预算支出表" sheetId="7" r:id="rId7"/>
    <sheet name="08三公经费预算表" sheetId="8" r:id="rId8"/>
  </sheets>
  <definedNames>
    <definedName name="_xlnm.Print_Titles" localSheetId="5">'06一般公共预算基本支出表'!$1:$6</definedName>
  </definedNames>
  <calcPr fullCalcOnLoad="1"/>
</workbook>
</file>

<file path=xl/sharedStrings.xml><?xml version="1.0" encoding="utf-8"?>
<sst xmlns="http://schemas.openxmlformats.org/spreadsheetml/2006/main" count="414" uniqueCount="246">
  <si>
    <t>附件2 市级部门预算公开表格样式</t>
  </si>
  <si>
    <t>部门预算公开表01</t>
  </si>
  <si>
    <t>部门收支预算总表</t>
  </si>
  <si>
    <t>部门名称:慈溪市经济和信息化局</t>
  </si>
  <si>
    <t>单位：万元</t>
  </si>
  <si>
    <t>收                    入</t>
  </si>
  <si>
    <t>支                    出</t>
  </si>
  <si>
    <t>项目</t>
  </si>
  <si>
    <t>预算数</t>
  </si>
  <si>
    <t>一、一般公共预算拨款收入</t>
  </si>
  <si>
    <t>一、一般公共服务支出</t>
  </si>
  <si>
    <t>财政拨款</t>
  </si>
  <si>
    <t>专户核拨的预算外资金</t>
  </si>
  <si>
    <t>事业收入(不含预算外资金)</t>
  </si>
  <si>
    <t>事业单位经营收入</t>
  </si>
  <si>
    <t>其他</t>
  </si>
  <si>
    <t>合计</t>
  </si>
  <si>
    <t>用事业基金弥补收支差额</t>
  </si>
  <si>
    <t>上年结转</t>
  </si>
  <si>
    <t>总计</t>
  </si>
  <si>
    <t>功能科目类名称</t>
  </si>
  <si>
    <t>结转下年</t>
  </si>
  <si>
    <t>支出总计</t>
  </si>
  <si>
    <t>二、政府性基金预算拨款收入</t>
  </si>
  <si>
    <t xml:space="preserve"> 政府办公厅（室）及相关机构事务</t>
  </si>
  <si>
    <t>三、国有资本经营预算收入</t>
  </si>
  <si>
    <t xml:space="preserve">  行政运行（政府办公厅）</t>
  </si>
  <si>
    <t>四、财政专户管理资金收入</t>
  </si>
  <si>
    <t xml:space="preserve">  一般行政管理事务（政府办公厅）</t>
  </si>
  <si>
    <t>五、事业收入（不含专户资金）</t>
  </si>
  <si>
    <t xml:space="preserve">  事业运行（政府办公厅）</t>
  </si>
  <si>
    <t>六、事业单位经营收入</t>
  </si>
  <si>
    <t>二、科学技术支出</t>
  </si>
  <si>
    <t>七、上级补助收入</t>
  </si>
  <si>
    <t xml:space="preserve"> 其他科学技术支出</t>
  </si>
  <si>
    <t>八、附属单位上缴收入</t>
  </si>
  <si>
    <t xml:space="preserve">  其他科学技术支出</t>
  </si>
  <si>
    <t>九、其他收入</t>
  </si>
  <si>
    <t>三、社会保障和就业支出</t>
  </si>
  <si>
    <t xml:space="preserve"> 行政事业单位养老支出</t>
  </si>
  <si>
    <t xml:space="preserve">  行政单位离退休</t>
  </si>
  <si>
    <t xml:space="preserve">  事业单位离退休</t>
  </si>
  <si>
    <t xml:space="preserve">  机关事业单位基本养老保险缴费支出</t>
  </si>
  <si>
    <t xml:space="preserve">  机关事业单位职业年金缴费支出</t>
  </si>
  <si>
    <t>四、卫生健康支出</t>
  </si>
  <si>
    <t xml:space="preserve"> 行政事业单位医疗</t>
  </si>
  <si>
    <t xml:space="preserve">  行政单位医疗</t>
  </si>
  <si>
    <t xml:space="preserve">  事业单位医疗</t>
  </si>
  <si>
    <t xml:space="preserve">  公务员医疗补助</t>
  </si>
  <si>
    <t>五、城乡社区支出</t>
  </si>
  <si>
    <t xml:space="preserve"> 国有土地使用权出让收入安排的支出</t>
  </si>
  <si>
    <t xml:space="preserve">  其他国有土地使用权出让收入安排的支出</t>
  </si>
  <si>
    <t>六、资源勘探工业信息等支出</t>
  </si>
  <si>
    <t xml:space="preserve"> 支持中小企业发展和管理支出</t>
  </si>
  <si>
    <t xml:space="preserve">  中小企业发展专项</t>
  </si>
  <si>
    <t>七、住房保障支出</t>
  </si>
  <si>
    <t xml:space="preserve"> 住房改革支出</t>
  </si>
  <si>
    <t xml:space="preserve">  住房公积金</t>
  </si>
  <si>
    <t xml:space="preserve">  购房补贴</t>
  </si>
  <si>
    <t>八、其他支出</t>
  </si>
  <si>
    <t xml:space="preserve"> 其他支出</t>
  </si>
  <si>
    <t xml:space="preserve">  其他支出</t>
  </si>
  <si>
    <t>本年收入合计</t>
  </si>
  <si>
    <t>本年支出合计</t>
  </si>
  <si>
    <t>十、用累计盈余弥补收支差额</t>
  </si>
  <si>
    <t>对附属单位补助支出</t>
  </si>
  <si>
    <t>十一、上年结转</t>
  </si>
  <si>
    <t>上缴上级支出</t>
  </si>
  <si>
    <t>其中：一般公共预算拨款</t>
  </si>
  <si>
    <t xml:space="preserve">     政府性基金预算</t>
  </si>
  <si>
    <t xml:space="preserve">     国有资本经营预算</t>
  </si>
  <si>
    <t xml:space="preserve">     财政专户管理资金</t>
  </si>
  <si>
    <t xml:space="preserve">     其他资金</t>
  </si>
  <si>
    <t>收  入  总  计</t>
  </si>
  <si>
    <t>支  出  总  计</t>
  </si>
  <si>
    <t>科目均细化至支出功能分类的项级科目</t>
  </si>
  <si>
    <t>部门预算公开表02</t>
  </si>
  <si>
    <t>部门收入预算总表</t>
  </si>
  <si>
    <t>部门名称:</t>
  </si>
  <si>
    <t>慈溪市经济和信息化局</t>
  </si>
  <si>
    <t>单位名称</t>
  </si>
  <si>
    <t>一般公共预算拨款收入</t>
  </si>
  <si>
    <t>政府性基金预算拨款收入</t>
  </si>
  <si>
    <t>财政专户管理资金收入</t>
  </si>
  <si>
    <t>事业收入（不含专户资金）</t>
  </si>
  <si>
    <t>其他收入</t>
  </si>
  <si>
    <t>上级补助收入</t>
  </si>
  <si>
    <t>附属单位上缴收入</t>
  </si>
  <si>
    <t>用累计盈余弥补收支差额</t>
  </si>
  <si>
    <t xml:space="preserve">  慈溪市经济和信息化局局本级</t>
  </si>
  <si>
    <t>部门预算公开表03</t>
  </si>
  <si>
    <t>部门支出预算总表</t>
  </si>
  <si>
    <t>基本支出</t>
  </si>
  <si>
    <t>项目支出</t>
  </si>
  <si>
    <t>事业单位经营支出</t>
  </si>
  <si>
    <t>人员支出</t>
  </si>
  <si>
    <t>日常公用支出</t>
  </si>
  <si>
    <t xml:space="preserve"> 慈溪市经济和信息化局本级</t>
  </si>
  <si>
    <t>部门预算公开表04</t>
  </si>
  <si>
    <t>财政拨款收支预算表</t>
  </si>
  <si>
    <t>一、本年收入</t>
  </si>
  <si>
    <t>一、本年支出</t>
  </si>
  <si>
    <t xml:space="preserve">    一般公共预算拨款</t>
  </si>
  <si>
    <t>1、一般公共服务支出</t>
  </si>
  <si>
    <t xml:space="preserve">    政府性基金预算拨款</t>
  </si>
  <si>
    <t>2、科学技术支出</t>
  </si>
  <si>
    <t>3、社会保障和就业支出</t>
  </si>
  <si>
    <t>4、卫生健康支出</t>
  </si>
  <si>
    <t>5、城乡社区支出</t>
  </si>
  <si>
    <t>6、资源勘探工业信息等支出</t>
  </si>
  <si>
    <t>7、住房保障支出</t>
  </si>
  <si>
    <t>8、其他支出</t>
  </si>
  <si>
    <t xml:space="preserve">     </t>
  </si>
  <si>
    <t>二、上年结转</t>
  </si>
  <si>
    <t>二、结转下年</t>
  </si>
  <si>
    <t xml:space="preserve">    政府性基金预算结转</t>
  </si>
  <si>
    <t>科目细化至支出功能分类的项级科目</t>
  </si>
  <si>
    <t>部门预算公开表05</t>
  </si>
  <si>
    <t>一般公共预算支出表</t>
  </si>
  <si>
    <t>部门名称：</t>
  </si>
  <si>
    <t>功能科目</t>
  </si>
  <si>
    <t>2020年执行数</t>
  </si>
  <si>
    <t>2021年预算数</t>
  </si>
  <si>
    <t>2021年预算数比2020年执行数</t>
  </si>
  <si>
    <t>科目编码</t>
  </si>
  <si>
    <t>科目名称</t>
  </si>
  <si>
    <t>增减额</t>
  </si>
  <si>
    <t>增减比例</t>
  </si>
  <si>
    <t>201</t>
  </si>
  <si>
    <t>一、般公共服务支出</t>
  </si>
  <si>
    <t xml:space="preserve"> 20103</t>
  </si>
  <si>
    <t xml:space="preserve">  2010301</t>
  </si>
  <si>
    <t xml:space="preserve">  2010302</t>
  </si>
  <si>
    <t xml:space="preserve">  2010350</t>
  </si>
  <si>
    <t>206</t>
  </si>
  <si>
    <t xml:space="preserve"> 20699</t>
  </si>
  <si>
    <t xml:space="preserve">  2069999</t>
  </si>
  <si>
    <t>208</t>
  </si>
  <si>
    <t xml:space="preserve"> 20805</t>
  </si>
  <si>
    <t xml:space="preserve">  2080501</t>
  </si>
  <si>
    <t xml:space="preserve">  2080502</t>
  </si>
  <si>
    <t xml:space="preserve">  2080505</t>
  </si>
  <si>
    <t xml:space="preserve">  2080506</t>
  </si>
  <si>
    <t>210</t>
  </si>
  <si>
    <t xml:space="preserve"> 21011</t>
  </si>
  <si>
    <t xml:space="preserve">  2101101</t>
  </si>
  <si>
    <t xml:space="preserve">  2101102</t>
  </si>
  <si>
    <t xml:space="preserve">  2101103</t>
  </si>
  <si>
    <t>212</t>
  </si>
  <si>
    <t xml:space="preserve"> 21208</t>
  </si>
  <si>
    <t xml:space="preserve">  2120899</t>
  </si>
  <si>
    <t>215</t>
  </si>
  <si>
    <t>五、资源勘探工业信息等支出</t>
  </si>
  <si>
    <t xml:space="preserve"> 21508</t>
  </si>
  <si>
    <t xml:space="preserve">  2150805</t>
  </si>
  <si>
    <t>221</t>
  </si>
  <si>
    <t>六、住房保障支出</t>
  </si>
  <si>
    <t xml:space="preserve"> 22102</t>
  </si>
  <si>
    <t xml:space="preserve">  2210201</t>
  </si>
  <si>
    <t xml:space="preserve">  2210203</t>
  </si>
  <si>
    <t>229</t>
  </si>
  <si>
    <t xml:space="preserve"> 22999</t>
  </si>
  <si>
    <t xml:space="preserve">  2299999</t>
  </si>
  <si>
    <t>部门与预算公开表06</t>
  </si>
  <si>
    <t>一般公共预算基本支出表</t>
  </si>
  <si>
    <t>部门预算支出经济分类科目</t>
  </si>
  <si>
    <t>2020年基本支出</t>
  </si>
  <si>
    <t>人员经费</t>
  </si>
  <si>
    <t>公用经费</t>
  </si>
  <si>
    <t>301</t>
  </si>
  <si>
    <t>工资福利支出</t>
  </si>
  <si>
    <t xml:space="preserve"> 30101</t>
  </si>
  <si>
    <t xml:space="preserve"> 基本工资</t>
  </si>
  <si>
    <t xml:space="preserve"> 30102</t>
  </si>
  <si>
    <t xml:space="preserve"> 津贴补贴</t>
  </si>
  <si>
    <t xml:space="preserve"> 30103</t>
  </si>
  <si>
    <t xml:space="preserve"> 奖金</t>
  </si>
  <si>
    <t xml:space="preserve"> 30107</t>
  </si>
  <si>
    <t xml:space="preserve"> 绩效工资</t>
  </si>
  <si>
    <t xml:space="preserve"> 30108</t>
  </si>
  <si>
    <t xml:space="preserve"> 机关事业单位基本养老保险缴费</t>
  </si>
  <si>
    <t xml:space="preserve"> 30109</t>
  </si>
  <si>
    <t xml:space="preserve"> 职业年金缴费</t>
  </si>
  <si>
    <t xml:space="preserve"> 30110</t>
  </si>
  <si>
    <t xml:space="preserve"> 职工基本医疗保险缴费</t>
  </si>
  <si>
    <t xml:space="preserve"> 30111</t>
  </si>
  <si>
    <t xml:space="preserve"> 公务员医疗补助缴费</t>
  </si>
  <si>
    <t xml:space="preserve"> 30112</t>
  </si>
  <si>
    <t xml:space="preserve"> 其他社会保障缴费</t>
  </si>
  <si>
    <t xml:space="preserve"> 30113</t>
  </si>
  <si>
    <t xml:space="preserve"> 住房公积金</t>
  </si>
  <si>
    <t xml:space="preserve"> 30199</t>
  </si>
  <si>
    <t xml:space="preserve"> 其他工资福利支出</t>
  </si>
  <si>
    <t>302</t>
  </si>
  <si>
    <t>商品和服务支出</t>
  </si>
  <si>
    <t xml:space="preserve"> 30201</t>
  </si>
  <si>
    <t xml:space="preserve"> 办公费</t>
  </si>
  <si>
    <t xml:space="preserve"> 30205</t>
  </si>
  <si>
    <t xml:space="preserve"> 水费</t>
  </si>
  <si>
    <t xml:space="preserve"> 30206</t>
  </si>
  <si>
    <t xml:space="preserve"> 电费</t>
  </si>
  <si>
    <t xml:space="preserve"> 30207</t>
  </si>
  <si>
    <t xml:space="preserve"> 邮电费</t>
  </si>
  <si>
    <t xml:space="preserve"> 30209</t>
  </si>
  <si>
    <t xml:space="preserve"> 物业管理费</t>
  </si>
  <si>
    <t>维修（护）费</t>
  </si>
  <si>
    <t xml:space="preserve"> 30216</t>
  </si>
  <si>
    <t xml:space="preserve"> 培训费</t>
  </si>
  <si>
    <t xml:space="preserve"> 30228</t>
  </si>
  <si>
    <t xml:space="preserve"> 工会经费</t>
  </si>
  <si>
    <t xml:space="preserve"> 30229</t>
  </si>
  <si>
    <t xml:space="preserve"> 福利费</t>
  </si>
  <si>
    <t xml:space="preserve"> 30231</t>
  </si>
  <si>
    <t xml:space="preserve"> 公务用车运行维护费</t>
  </si>
  <si>
    <t xml:space="preserve"> 30239</t>
  </si>
  <si>
    <t xml:space="preserve"> 其他交通费用</t>
  </si>
  <si>
    <t xml:space="preserve"> 30299</t>
  </si>
  <si>
    <t xml:space="preserve"> 其他商品和劳务支出</t>
  </si>
  <si>
    <t>对个人和家庭的补助</t>
  </si>
  <si>
    <t xml:space="preserve"> 30305</t>
  </si>
  <si>
    <t xml:space="preserve"> 生活补助</t>
  </si>
  <si>
    <t>医疗费补助</t>
  </si>
  <si>
    <t xml:space="preserve"> 奖励金</t>
  </si>
  <si>
    <t xml:space="preserve"> 30399</t>
  </si>
  <si>
    <t xml:space="preserve"> 其他对个人和家庭的补助支出</t>
  </si>
  <si>
    <t>科目细化至支出部门预算支出经济分类的款级科目</t>
  </si>
  <si>
    <t>部门预算公开表07</t>
  </si>
  <si>
    <t>政府性基金预算支出表</t>
  </si>
  <si>
    <t>本年政府性基金预算支出</t>
  </si>
  <si>
    <t>一、城乡社区支出</t>
  </si>
  <si>
    <t>21208</t>
  </si>
  <si>
    <t>国有土地使用权出让收入安排的支出</t>
  </si>
  <si>
    <t>2120899</t>
  </si>
  <si>
    <t>其他国有土地使用权出让收入安排的支出</t>
  </si>
  <si>
    <t>没有数据的表格必须空表公开并注明“ XX局没有政府性基金预算拨款安排的支出，故本表无数据。”</t>
  </si>
  <si>
    <t>部门预算公开表08</t>
  </si>
  <si>
    <t>一般公共预算“三公”经费支出表</t>
  </si>
  <si>
    <t>项  目</t>
  </si>
  <si>
    <t>合  计</t>
  </si>
  <si>
    <t>1.因公出国（境）费用</t>
  </si>
  <si>
    <t xml:space="preserve">  其中：一般因公出国（境）费用</t>
  </si>
  <si>
    <t xml:space="preserve">        学术交流因公出国（境）费用</t>
  </si>
  <si>
    <t>2.公务接待费</t>
  </si>
  <si>
    <t>3.公务用车购置及运行费</t>
  </si>
  <si>
    <t xml:space="preserve">  其中：公务用车购置</t>
  </si>
  <si>
    <t xml:space="preserve">       公务用车运行维护费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</si>
</sst>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0.00_ "/>
    <numFmt numFmtId="178" formatCode="#,##0.0_ "/>
    <numFmt numFmtId="179" formatCode="#,##0.0000"/>
    <numFmt numFmtId="180" formatCode=";;"/>
  </numFmts>
  <fonts count="59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name val="方正书宋_GBK"/>
      <family val="3"/>
    </font>
    <font>
      <sz val="9"/>
      <name val="创艺简标宋"/>
      <family val="0"/>
    </font>
    <font>
      <sz val="22"/>
      <name val="创艺简标宋"/>
      <family val="0"/>
    </font>
    <font>
      <b/>
      <sz val="20"/>
      <name val="创艺简标宋"/>
      <family val="0"/>
    </font>
    <font>
      <sz val="10"/>
      <name val="创艺简标宋"/>
      <family val="0"/>
    </font>
    <font>
      <sz val="9"/>
      <color indexed="8"/>
      <name val="SimSun"/>
      <family val="0"/>
    </font>
    <font>
      <b/>
      <sz val="10"/>
      <name val="宋体"/>
      <family val="0"/>
    </font>
    <font>
      <sz val="10"/>
      <color indexed="8"/>
      <name val="SimSun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方正书宋_GBK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39" fillId="9" borderId="0" applyNumberFormat="0" applyBorder="0" applyAlignment="0" applyProtection="0"/>
    <xf numFmtId="0" fontId="42" fillId="0" borderId="5" applyNumberFormat="0" applyFill="0" applyAlignment="0" applyProtection="0"/>
    <xf numFmtId="0" fontId="39" fillId="10" borderId="0" applyNumberFormat="0" applyBorder="0" applyAlignment="0" applyProtection="0"/>
    <xf numFmtId="0" fontId="48" fillId="11" borderId="6" applyNumberFormat="0" applyAlignment="0" applyProtection="0"/>
    <xf numFmtId="0" fontId="49" fillId="11" borderId="1" applyNumberFormat="0" applyAlignment="0" applyProtection="0"/>
    <xf numFmtId="0" fontId="50" fillId="12" borderId="7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176" fontId="6" fillId="0" borderId="0" xfId="0" applyNumberFormat="1" applyFont="1" applyAlignment="1">
      <alignment horizontal="right" vertical="center" wrapText="1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8" fillId="0" borderId="0" xfId="0" applyNumberFormat="1" applyFont="1" applyFill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9" fillId="0" borderId="0" xfId="0" applyNumberFormat="1" applyFont="1" applyFill="1" applyAlignment="1" applyProtection="1">
      <alignment vertical="center"/>
      <protection/>
    </xf>
    <xf numFmtId="0" fontId="10" fillId="0" borderId="0" xfId="0" applyFont="1" applyAlignment="1">
      <alignment vertical="center" wrapText="1"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176" fontId="6" fillId="0" borderId="0" xfId="0" applyNumberFormat="1" applyFont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76" fontId="6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left" vertical="center"/>
    </xf>
    <xf numFmtId="177" fontId="3" fillId="0" borderId="10" xfId="19" applyNumberFormat="1" applyFont="1" applyFill="1" applyBorder="1" applyAlignment="1" applyProtection="1">
      <alignment horizontal="right" vertical="center"/>
      <protection/>
    </xf>
    <xf numFmtId="177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Font="1" applyFill="1" applyBorder="1" applyAlignment="1">
      <alignment vertical="center" wrapText="1"/>
    </xf>
    <xf numFmtId="177" fontId="3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2" fontId="3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2" fontId="0" fillId="0" borderId="10" xfId="0" applyNumberFormat="1" applyBorder="1" applyAlignment="1">
      <alignment vertical="center"/>
    </xf>
    <xf numFmtId="2" fontId="3" fillId="0" borderId="10" xfId="0" applyNumberFormat="1" applyFont="1" applyBorder="1" applyAlignment="1">
      <alignment vertical="center"/>
    </xf>
    <xf numFmtId="4" fontId="13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4" fontId="55" fillId="0" borderId="15" xfId="0" applyNumberFormat="1" applyFont="1" applyFill="1" applyBorder="1" applyAlignment="1">
      <alignment horizontal="right" vertical="center" wrapText="1"/>
    </xf>
    <xf numFmtId="4" fontId="11" fillId="0" borderId="15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left" vertical="center" wrapText="1"/>
    </xf>
    <xf numFmtId="2" fontId="56" fillId="0" borderId="10" xfId="0" applyNumberFormat="1" applyFont="1" applyBorder="1" applyAlignment="1">
      <alignment horizontal="right" vertical="center"/>
    </xf>
    <xf numFmtId="2" fontId="56" fillId="0" borderId="10" xfId="0" applyNumberFormat="1" applyFont="1" applyFill="1" applyBorder="1" applyAlignment="1">
      <alignment horizontal="right" vertical="center" wrapText="1"/>
    </xf>
    <xf numFmtId="2" fontId="56" fillId="0" borderId="10" xfId="0" applyNumberFormat="1" applyFont="1" applyFill="1" applyBorder="1" applyAlignment="1" applyProtection="1">
      <alignment horizontal="right" vertical="center" wrapText="1"/>
      <protection/>
    </xf>
    <xf numFmtId="2" fontId="56" fillId="0" borderId="10" xfId="19" applyNumberFormat="1" applyFont="1" applyFill="1" applyBorder="1" applyAlignment="1" applyProtection="1">
      <alignment horizontal="right" vertical="center"/>
      <protection/>
    </xf>
    <xf numFmtId="2" fontId="55" fillId="0" borderId="15" xfId="0" applyNumberFormat="1" applyFont="1" applyFill="1" applyBorder="1" applyAlignment="1">
      <alignment horizontal="right" vertical="center" wrapText="1"/>
    </xf>
    <xf numFmtId="2" fontId="56" fillId="0" borderId="10" xfId="0" applyNumberFormat="1" applyFont="1" applyFill="1" applyBorder="1" applyAlignment="1" applyProtection="1">
      <alignment horizontal="right" vertical="center"/>
      <protection/>
    </xf>
    <xf numFmtId="2" fontId="56" fillId="0" borderId="10" xfId="0" applyNumberFormat="1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horizontal="left" vertical="center" wrapText="1"/>
    </xf>
    <xf numFmtId="2" fontId="56" fillId="0" borderId="21" xfId="0" applyNumberFormat="1" applyFont="1" applyBorder="1" applyAlignment="1">
      <alignment horizontal="right" vertical="center"/>
    </xf>
    <xf numFmtId="2" fontId="56" fillId="0" borderId="21" xfId="0" applyNumberFormat="1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left" vertical="center" wrapText="1"/>
    </xf>
    <xf numFmtId="2" fontId="56" fillId="0" borderId="10" xfId="0" applyNumberFormat="1" applyFont="1" applyBorder="1" applyAlignment="1">
      <alignment vertical="center" wrapText="1"/>
    </xf>
    <xf numFmtId="0" fontId="11" fillId="0" borderId="22" xfId="0" applyFont="1" applyFill="1" applyBorder="1" applyAlignment="1">
      <alignment horizontal="left" vertical="center" wrapText="1"/>
    </xf>
    <xf numFmtId="178" fontId="3" fillId="0" borderId="10" xfId="0" applyNumberFormat="1" applyFont="1" applyFill="1" applyBorder="1" applyAlignment="1">
      <alignment horizontal="right" vertical="center" wrapText="1"/>
    </xf>
    <xf numFmtId="4" fontId="13" fillId="0" borderId="15" xfId="0" applyNumberFormat="1" applyFont="1" applyBorder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3" fillId="0" borderId="23" xfId="0" applyNumberFormat="1" applyFont="1" applyBorder="1" applyAlignment="1">
      <alignment horizontal="right" vertical="center" wrapText="1"/>
    </xf>
    <xf numFmtId="4" fontId="11" fillId="0" borderId="15" xfId="0" applyNumberFormat="1" applyFont="1" applyBorder="1" applyAlignment="1">
      <alignment horizontal="right" vertical="center" wrapText="1"/>
    </xf>
    <xf numFmtId="4" fontId="11" fillId="0" borderId="24" xfId="0" applyNumberFormat="1" applyFont="1" applyBorder="1" applyAlignment="1">
      <alignment horizontal="right" vertical="center" wrapText="1"/>
    </xf>
    <xf numFmtId="177" fontId="3" fillId="0" borderId="10" xfId="0" applyNumberFormat="1" applyFont="1" applyFill="1" applyBorder="1" applyAlignment="1">
      <alignment horizontal="right" vertical="center" wrapText="1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3" xfId="19" applyNumberFormat="1" applyFont="1" applyFill="1" applyBorder="1" applyAlignment="1" applyProtection="1">
      <alignment horizontal="right" vertical="center"/>
      <protection/>
    </xf>
    <xf numFmtId="4" fontId="13" fillId="0" borderId="25" xfId="0" applyNumberFormat="1" applyFont="1" applyBorder="1" applyAlignment="1">
      <alignment horizontal="right" vertical="center" wrapText="1"/>
    </xf>
    <xf numFmtId="4" fontId="13" fillId="0" borderId="23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" fontId="11" fillId="0" borderId="23" xfId="0" applyNumberFormat="1" applyFont="1" applyFill="1" applyBorder="1" applyAlignment="1">
      <alignment horizontal="right" vertical="center" wrapText="1"/>
    </xf>
    <xf numFmtId="177" fontId="3" fillId="0" borderId="15" xfId="19" applyNumberFormat="1" applyFont="1" applyFill="1" applyBorder="1" applyAlignment="1" applyProtection="1">
      <alignment horizontal="right" vertical="center"/>
      <protection/>
    </xf>
    <xf numFmtId="4" fontId="11" fillId="0" borderId="25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Alignment="1">
      <alignment horizontal="centerContinuous" vertical="center"/>
    </xf>
    <xf numFmtId="0" fontId="3" fillId="0" borderId="0" xfId="0" applyFont="1" applyAlignment="1">
      <alignment horizontal="right" vertical="center" wrapText="1"/>
    </xf>
    <xf numFmtId="0" fontId="3" fillId="0" borderId="11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3" xfId="0" applyNumberFormat="1" applyFont="1" applyFill="1" applyBorder="1" applyAlignment="1" applyProtection="1">
      <alignment horizontal="centerContinuous" vertical="center"/>
      <protection/>
    </xf>
    <xf numFmtId="0" fontId="3" fillId="0" borderId="14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57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4" fontId="3" fillId="0" borderId="10" xfId="0" applyNumberFormat="1" applyFont="1" applyFill="1" applyBorder="1" applyAlignment="1">
      <alignment horizontal="right" vertical="center"/>
    </xf>
    <xf numFmtId="0" fontId="57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right" vertical="center"/>
    </xf>
    <xf numFmtId="0" fontId="11" fillId="0" borderId="15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/>
    </xf>
    <xf numFmtId="0" fontId="58" fillId="0" borderId="10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19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 wrapText="1"/>
    </xf>
    <xf numFmtId="0" fontId="3" fillId="0" borderId="19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16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 wrapText="1"/>
    </xf>
    <xf numFmtId="0" fontId="5" fillId="0" borderId="26" xfId="0" applyFont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2" fontId="56" fillId="0" borderId="0" xfId="0" applyNumberFormat="1" applyFont="1" applyFill="1" applyBorder="1" applyAlignment="1">
      <alignment horizontal="right" vertical="center" wrapText="1"/>
    </xf>
    <xf numFmtId="177" fontId="3" fillId="0" borderId="0" xfId="0" applyNumberFormat="1" applyFont="1" applyFill="1" applyAlignment="1" applyProtection="1">
      <alignment/>
      <protection/>
    </xf>
    <xf numFmtId="10" fontId="3" fillId="0" borderId="0" xfId="0" applyNumberFormat="1" applyFont="1" applyAlignment="1">
      <alignment vertical="center"/>
    </xf>
    <xf numFmtId="2" fontId="56" fillId="0" borderId="0" xfId="0" applyNumberFormat="1" applyFont="1" applyBorder="1" applyAlignment="1">
      <alignment vertical="center" wrapText="1"/>
    </xf>
    <xf numFmtId="2" fontId="55" fillId="0" borderId="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13" fillId="0" borderId="10" xfId="0" applyNumberFormat="1" applyFont="1" applyBorder="1" applyAlignment="1">
      <alignment horizontal="right" vertical="center" wrapText="1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2" fontId="55" fillId="0" borderId="15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79" fontId="3" fillId="33" borderId="0" xfId="0" applyNumberFormat="1" applyFont="1" applyFill="1" applyAlignment="1" applyProtection="1">
      <alignment/>
      <protection/>
    </xf>
    <xf numFmtId="4" fontId="3" fillId="33" borderId="0" xfId="0" applyNumberFormat="1" applyFont="1" applyFill="1" applyAlignment="1" applyProtection="1">
      <alignment/>
      <protection/>
    </xf>
    <xf numFmtId="4" fontId="3" fillId="0" borderId="0" xfId="0" applyNumberFormat="1" applyFont="1" applyFill="1" applyAlignment="1" applyProtection="1">
      <alignment/>
      <protection/>
    </xf>
    <xf numFmtId="180" fontId="3" fillId="33" borderId="0" xfId="0" applyNumberFormat="1" applyFont="1" applyFill="1" applyAlignment="1" applyProtection="1">
      <alignment/>
      <protection/>
    </xf>
    <xf numFmtId="0" fontId="3" fillId="0" borderId="10" xfId="0" applyFont="1" applyBorder="1" applyAlignment="1" quotePrefix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9"/>
  <sheetViews>
    <sheetView tabSelected="1" workbookViewId="0" topLeftCell="A1">
      <selection activeCell="D5" sqref="D5"/>
    </sheetView>
  </sheetViews>
  <sheetFormatPr defaultColWidth="6.875" defaultRowHeight="19.5" customHeight="1"/>
  <cols>
    <col min="1" max="1" width="34.875" style="6" customWidth="1"/>
    <col min="2" max="2" width="31.50390625" style="0" customWidth="1"/>
    <col min="3" max="3" width="29.375" style="0" customWidth="1"/>
    <col min="4" max="4" width="24.00390625" style="0" customWidth="1"/>
    <col min="5" max="5" width="6.875" style="6" customWidth="1"/>
    <col min="6" max="6" width="9.25390625" style="6" customWidth="1"/>
    <col min="7" max="7" width="11.125" style="6" customWidth="1"/>
    <col min="8" max="10" width="6.875" style="6" customWidth="1"/>
    <col min="11" max="31" width="6.875" style="6" hidden="1" customWidth="1"/>
    <col min="32" max="253" width="6.875" style="6" customWidth="1"/>
  </cols>
  <sheetData>
    <row r="1" ht="19.5" customHeight="1">
      <c r="A1" s="48" t="s">
        <v>0</v>
      </c>
    </row>
    <row r="2" spans="1:4" ht="15" customHeight="1">
      <c r="A2" s="105"/>
      <c r="D2" s="106" t="s">
        <v>1</v>
      </c>
    </row>
    <row r="3" spans="1:253" s="8" customFormat="1" ht="28.5" customHeight="1">
      <c r="A3" s="107" t="s">
        <v>2</v>
      </c>
      <c r="B3" s="107"/>
      <c r="C3" s="108"/>
      <c r="D3" s="10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</row>
    <row r="4" spans="1:12" ht="15" customHeight="1">
      <c r="A4" s="50" t="s">
        <v>3</v>
      </c>
      <c r="B4" s="6"/>
      <c r="C4" s="6"/>
      <c r="D4" s="109" t="s">
        <v>4</v>
      </c>
      <c r="H4" s="142"/>
      <c r="I4" s="142"/>
      <c r="J4" s="142"/>
      <c r="K4" s="142"/>
      <c r="L4" s="142"/>
    </row>
    <row r="5" spans="1:20" ht="21" customHeight="1">
      <c r="A5" s="110" t="s">
        <v>5</v>
      </c>
      <c r="B5" s="111"/>
      <c r="C5" s="110" t="s">
        <v>6</v>
      </c>
      <c r="D5" s="112"/>
      <c r="E5" s="142"/>
      <c r="H5" s="142"/>
      <c r="I5" s="142"/>
      <c r="J5" s="142"/>
      <c r="K5" s="142"/>
      <c r="L5" s="142"/>
      <c r="M5" s="142"/>
      <c r="Q5" s="142"/>
      <c r="R5" s="142"/>
      <c r="S5" s="142"/>
      <c r="T5" s="142"/>
    </row>
    <row r="6" spans="1:30" ht="21" customHeight="1">
      <c r="A6" s="113" t="s">
        <v>7</v>
      </c>
      <c r="B6" s="113" t="s">
        <v>8</v>
      </c>
      <c r="C6" s="113" t="s">
        <v>7</v>
      </c>
      <c r="D6" s="30" t="s">
        <v>8</v>
      </c>
      <c r="E6" s="142"/>
      <c r="F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T6" s="142"/>
      <c r="U6" s="142"/>
      <c r="AD6" s="142"/>
    </row>
    <row r="7" spans="1:24" ht="21" customHeight="1">
      <c r="A7" s="42" t="s">
        <v>9</v>
      </c>
      <c r="B7" s="114">
        <v>3155.87</v>
      </c>
      <c r="C7" s="60" t="s">
        <v>10</v>
      </c>
      <c r="D7" s="77">
        <v>1874.23</v>
      </c>
      <c r="E7" s="142"/>
      <c r="F7" s="143"/>
      <c r="G7" s="144"/>
      <c r="H7" s="145"/>
      <c r="J7" s="142"/>
      <c r="K7" s="153" t="s">
        <v>11</v>
      </c>
      <c r="L7" s="154" t="s">
        <v>12</v>
      </c>
      <c r="M7" s="154" t="s">
        <v>13</v>
      </c>
      <c r="N7" s="154" t="s">
        <v>14</v>
      </c>
      <c r="O7" s="153" t="s">
        <v>15</v>
      </c>
      <c r="P7" s="153" t="s">
        <v>16</v>
      </c>
      <c r="Q7" s="154" t="s">
        <v>17</v>
      </c>
      <c r="R7" s="153" t="s">
        <v>18</v>
      </c>
      <c r="S7" s="154" t="s">
        <v>19</v>
      </c>
      <c r="T7" s="156" t="s">
        <v>20</v>
      </c>
      <c r="U7" s="153" t="s">
        <v>19</v>
      </c>
      <c r="V7" s="153" t="s">
        <v>19</v>
      </c>
      <c r="W7" s="153" t="s">
        <v>21</v>
      </c>
      <c r="X7" s="153" t="s">
        <v>22</v>
      </c>
    </row>
    <row r="8" spans="1:28" ht="21" customHeight="1">
      <c r="A8" s="9" t="s">
        <v>23</v>
      </c>
      <c r="B8" s="114">
        <v>10000</v>
      </c>
      <c r="C8" s="60" t="s">
        <v>24</v>
      </c>
      <c r="D8" s="77">
        <v>1874.23</v>
      </c>
      <c r="F8" s="143"/>
      <c r="G8" s="144"/>
      <c r="H8" s="145"/>
      <c r="I8" s="142"/>
      <c r="K8" s="155"/>
      <c r="L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B8" s="142"/>
    </row>
    <row r="9" spans="1:29" ht="21" customHeight="1">
      <c r="A9" s="9" t="s">
        <v>25</v>
      </c>
      <c r="B9" s="114"/>
      <c r="C9" s="60" t="s">
        <v>26</v>
      </c>
      <c r="D9" s="80">
        <v>837.02</v>
      </c>
      <c r="F9" s="143"/>
      <c r="G9" s="144"/>
      <c r="H9" s="145"/>
      <c r="J9" s="142"/>
      <c r="K9" s="142"/>
      <c r="L9" s="142"/>
      <c r="O9" s="142"/>
      <c r="R9" s="142"/>
      <c r="S9" s="142"/>
      <c r="T9" s="142"/>
      <c r="U9" s="142"/>
      <c r="X9" s="142"/>
      <c r="Y9" s="142"/>
      <c r="AC9" s="142"/>
    </row>
    <row r="10" spans="1:29" ht="21" customHeight="1">
      <c r="A10" s="42" t="s">
        <v>27</v>
      </c>
      <c r="B10" s="114"/>
      <c r="C10" s="60" t="s">
        <v>28</v>
      </c>
      <c r="D10" s="80">
        <v>648.88</v>
      </c>
      <c r="F10" s="146"/>
      <c r="G10" s="144"/>
      <c r="H10" s="145"/>
      <c r="J10" s="142"/>
      <c r="K10" s="142"/>
      <c r="L10" s="142"/>
      <c r="O10" s="142"/>
      <c r="R10" s="142"/>
      <c r="S10" s="142"/>
      <c r="T10" s="142"/>
      <c r="U10" s="142"/>
      <c r="X10" s="142"/>
      <c r="Y10" s="142"/>
      <c r="AC10" s="142"/>
    </row>
    <row r="11" spans="1:28" ht="21" customHeight="1">
      <c r="A11" s="117" t="s">
        <v>29</v>
      </c>
      <c r="B11" s="114"/>
      <c r="C11" s="60" t="s">
        <v>30</v>
      </c>
      <c r="D11" s="80">
        <v>388.33</v>
      </c>
      <c r="E11" s="142"/>
      <c r="F11" s="146"/>
      <c r="G11" s="144"/>
      <c r="H11" s="145"/>
      <c r="O11" s="142"/>
      <c r="P11" s="142"/>
      <c r="Q11" s="142"/>
      <c r="R11" s="142"/>
      <c r="S11" s="142"/>
      <c r="T11" s="142"/>
      <c r="AB11" s="142"/>
    </row>
    <row r="12" spans="1:31" ht="21" customHeight="1">
      <c r="A12" s="117" t="s">
        <v>31</v>
      </c>
      <c r="B12" s="114"/>
      <c r="C12" s="60" t="s">
        <v>32</v>
      </c>
      <c r="D12" s="77">
        <v>40</v>
      </c>
      <c r="E12" s="142"/>
      <c r="F12" s="146"/>
      <c r="G12" s="144"/>
      <c r="H12" s="145"/>
      <c r="N12" s="142"/>
      <c r="O12" s="142"/>
      <c r="P12" s="142"/>
      <c r="Q12" s="142"/>
      <c r="R12" s="142"/>
      <c r="AE12" s="142"/>
    </row>
    <row r="13" spans="1:17" ht="21" customHeight="1">
      <c r="A13" s="117" t="s">
        <v>33</v>
      </c>
      <c r="B13" s="115"/>
      <c r="C13" s="60" t="s">
        <v>34</v>
      </c>
      <c r="D13" s="77">
        <v>40</v>
      </c>
      <c r="E13" s="142"/>
      <c r="F13" s="146"/>
      <c r="G13" s="144"/>
      <c r="H13" s="145"/>
      <c r="I13" s="142"/>
      <c r="N13" s="142"/>
      <c r="O13" s="142"/>
      <c r="P13" s="142"/>
      <c r="Q13" s="142"/>
    </row>
    <row r="14" spans="1:9" ht="21" customHeight="1">
      <c r="A14" s="42" t="s">
        <v>35</v>
      </c>
      <c r="B14" s="115"/>
      <c r="C14" s="60" t="s">
        <v>36</v>
      </c>
      <c r="D14" s="77">
        <v>40</v>
      </c>
      <c r="E14" s="142"/>
      <c r="F14" s="147"/>
      <c r="G14" s="144"/>
      <c r="H14" s="145"/>
      <c r="I14" s="142"/>
    </row>
    <row r="15" spans="1:9" ht="21" customHeight="1">
      <c r="A15" s="117" t="s">
        <v>37</v>
      </c>
      <c r="B15" s="115"/>
      <c r="C15" s="60" t="s">
        <v>38</v>
      </c>
      <c r="D15" s="77">
        <v>318.22</v>
      </c>
      <c r="E15" s="142"/>
      <c r="G15" s="142"/>
      <c r="I15" s="142"/>
    </row>
    <row r="16" spans="1:9" ht="21" customHeight="1">
      <c r="A16" s="24"/>
      <c r="B16" s="115"/>
      <c r="C16" s="60" t="s">
        <v>39</v>
      </c>
      <c r="D16" s="85">
        <v>318.22</v>
      </c>
      <c r="E16" s="142"/>
      <c r="G16" s="142"/>
      <c r="I16" s="142"/>
    </row>
    <row r="17" spans="1:9" ht="21" customHeight="1">
      <c r="A17" s="42"/>
      <c r="B17" s="119"/>
      <c r="C17" s="60" t="s">
        <v>40</v>
      </c>
      <c r="D17" s="87">
        <v>162.41</v>
      </c>
      <c r="G17" s="142"/>
      <c r="I17" s="142"/>
    </row>
    <row r="18" spans="1:9" ht="21" customHeight="1">
      <c r="A18" s="42"/>
      <c r="B18" s="119"/>
      <c r="C18" s="60" t="s">
        <v>41</v>
      </c>
      <c r="D18" s="87">
        <v>22.75</v>
      </c>
      <c r="G18" s="142"/>
      <c r="I18" s="142"/>
    </row>
    <row r="19" spans="1:7" ht="21" customHeight="1">
      <c r="A19" s="42"/>
      <c r="B19" s="119"/>
      <c r="C19" s="60" t="s">
        <v>42</v>
      </c>
      <c r="D19" s="87">
        <v>89.2</v>
      </c>
      <c r="G19" s="142"/>
    </row>
    <row r="20" spans="1:7" ht="21" customHeight="1">
      <c r="A20" s="42"/>
      <c r="B20" s="119"/>
      <c r="C20" s="60" t="s">
        <v>43</v>
      </c>
      <c r="D20" s="87">
        <v>43.86</v>
      </c>
      <c r="G20" s="142"/>
    </row>
    <row r="21" spans="1:7" ht="21" customHeight="1">
      <c r="A21" s="42"/>
      <c r="B21" s="119"/>
      <c r="C21" s="60" t="s">
        <v>44</v>
      </c>
      <c r="D21" s="87">
        <v>44.88</v>
      </c>
      <c r="G21" s="142"/>
    </row>
    <row r="22" spans="1:7" ht="21" customHeight="1">
      <c r="A22" s="42"/>
      <c r="B22" s="119"/>
      <c r="C22" s="60" t="s">
        <v>45</v>
      </c>
      <c r="D22" s="87">
        <v>44.88</v>
      </c>
      <c r="G22" s="142"/>
    </row>
    <row r="23" spans="1:7" ht="21" customHeight="1">
      <c r="A23" s="42"/>
      <c r="B23" s="119"/>
      <c r="C23" s="60" t="s">
        <v>46</v>
      </c>
      <c r="D23" s="87">
        <v>18.65</v>
      </c>
      <c r="G23" s="142"/>
    </row>
    <row r="24" spans="1:7" ht="21" customHeight="1">
      <c r="A24" s="42"/>
      <c r="B24" s="119"/>
      <c r="C24" s="60" t="s">
        <v>47</v>
      </c>
      <c r="D24" s="87">
        <v>12.04</v>
      </c>
      <c r="G24" s="142"/>
    </row>
    <row r="25" spans="1:7" ht="21" customHeight="1">
      <c r="A25" s="42"/>
      <c r="B25" s="119"/>
      <c r="C25" s="60" t="s">
        <v>48</v>
      </c>
      <c r="D25" s="87">
        <v>14.19</v>
      </c>
      <c r="G25" s="142"/>
    </row>
    <row r="26" spans="1:7" ht="21" customHeight="1">
      <c r="A26" s="42"/>
      <c r="B26" s="119"/>
      <c r="C26" s="88" t="s">
        <v>49</v>
      </c>
      <c r="D26" s="87">
        <v>10000</v>
      </c>
      <c r="G26" s="142"/>
    </row>
    <row r="27" spans="1:7" ht="21" customHeight="1">
      <c r="A27" s="42"/>
      <c r="B27" s="119"/>
      <c r="C27" s="88" t="s">
        <v>50</v>
      </c>
      <c r="D27" s="87">
        <v>10000</v>
      </c>
      <c r="G27" s="142"/>
    </row>
    <row r="28" spans="1:7" ht="21" customHeight="1">
      <c r="A28" s="42"/>
      <c r="B28" s="119"/>
      <c r="C28" s="88" t="s">
        <v>51</v>
      </c>
      <c r="D28" s="87">
        <v>10000</v>
      </c>
      <c r="G28" s="142"/>
    </row>
    <row r="29" spans="1:7" ht="21" customHeight="1">
      <c r="A29" s="42"/>
      <c r="B29" s="119"/>
      <c r="C29" s="60" t="s">
        <v>52</v>
      </c>
      <c r="D29" s="87">
        <v>350</v>
      </c>
      <c r="G29" s="142"/>
    </row>
    <row r="30" spans="1:7" ht="21" customHeight="1">
      <c r="A30" s="42"/>
      <c r="B30" s="119"/>
      <c r="C30" s="60" t="s">
        <v>53</v>
      </c>
      <c r="D30" s="87">
        <v>350</v>
      </c>
      <c r="G30" s="142"/>
    </row>
    <row r="31" spans="1:7" ht="21" customHeight="1">
      <c r="A31" s="42"/>
      <c r="B31" s="119"/>
      <c r="C31" s="60" t="s">
        <v>54</v>
      </c>
      <c r="D31" s="87">
        <v>350</v>
      </c>
      <c r="G31" s="142"/>
    </row>
    <row r="32" spans="1:7" ht="21" customHeight="1">
      <c r="A32" s="42"/>
      <c r="B32" s="119"/>
      <c r="C32" s="60" t="s">
        <v>55</v>
      </c>
      <c r="D32" s="87">
        <v>266.54</v>
      </c>
      <c r="G32" s="142"/>
    </row>
    <row r="33" spans="1:7" ht="21" customHeight="1">
      <c r="A33" s="42"/>
      <c r="B33" s="119"/>
      <c r="C33" s="60" t="s">
        <v>56</v>
      </c>
      <c r="D33" s="80">
        <v>266.54</v>
      </c>
      <c r="G33" s="142"/>
    </row>
    <row r="34" spans="1:7" ht="21" customHeight="1">
      <c r="A34" s="42"/>
      <c r="B34" s="119"/>
      <c r="C34" s="60" t="s">
        <v>57</v>
      </c>
      <c r="D34" s="80">
        <v>133.27</v>
      </c>
      <c r="G34" s="142"/>
    </row>
    <row r="35" spans="1:7" ht="21" customHeight="1">
      <c r="A35" s="42"/>
      <c r="B35" s="119"/>
      <c r="C35" s="75" t="s">
        <v>58</v>
      </c>
      <c r="D35" s="80">
        <v>133.27</v>
      </c>
      <c r="G35" s="142"/>
    </row>
    <row r="36" spans="1:7" ht="21" customHeight="1">
      <c r="A36" s="42"/>
      <c r="B36" s="119"/>
      <c r="C36" s="60" t="s">
        <v>59</v>
      </c>
      <c r="D36" s="80">
        <v>262</v>
      </c>
      <c r="G36" s="142"/>
    </row>
    <row r="37" spans="1:7" ht="21" customHeight="1">
      <c r="A37" s="42"/>
      <c r="B37" s="119"/>
      <c r="C37" s="60" t="s">
        <v>60</v>
      </c>
      <c r="D37" s="80">
        <v>262</v>
      </c>
      <c r="G37" s="142"/>
    </row>
    <row r="38" spans="1:7" ht="21" customHeight="1">
      <c r="A38" s="42"/>
      <c r="B38" s="119"/>
      <c r="C38" s="60" t="s">
        <v>61</v>
      </c>
      <c r="D38" s="80">
        <v>262</v>
      </c>
      <c r="G38" s="142"/>
    </row>
    <row r="39" spans="1:7" ht="21" customHeight="1">
      <c r="A39" s="24" t="s">
        <v>62</v>
      </c>
      <c r="B39" s="115">
        <v>13155.87</v>
      </c>
      <c r="C39" s="148" t="s">
        <v>63</v>
      </c>
      <c r="D39" s="149">
        <v>13155.87</v>
      </c>
      <c r="G39" s="142"/>
    </row>
    <row r="40" spans="1:7" ht="21" customHeight="1">
      <c r="A40" s="42" t="s">
        <v>64</v>
      </c>
      <c r="B40" s="119"/>
      <c r="C40" s="150" t="s">
        <v>65</v>
      </c>
      <c r="D40" s="149"/>
      <c r="G40" s="142"/>
    </row>
    <row r="41" spans="1:7" ht="21" customHeight="1">
      <c r="A41" s="42" t="s">
        <v>66</v>
      </c>
      <c r="B41" s="119"/>
      <c r="C41" s="124" t="s">
        <v>67</v>
      </c>
      <c r="D41" s="119"/>
      <c r="G41" s="142"/>
    </row>
    <row r="42" spans="1:7" ht="21" customHeight="1">
      <c r="A42" s="42" t="s">
        <v>68</v>
      </c>
      <c r="B42" s="119"/>
      <c r="C42" s="124" t="s">
        <v>21</v>
      </c>
      <c r="D42" s="119"/>
      <c r="G42" s="142"/>
    </row>
    <row r="43" spans="1:7" ht="21" customHeight="1">
      <c r="A43" s="42" t="s">
        <v>69</v>
      </c>
      <c r="B43" s="119"/>
      <c r="C43" s="123"/>
      <c r="D43" s="151"/>
      <c r="G43" s="142"/>
    </row>
    <row r="44" spans="1:7" ht="21" customHeight="1">
      <c r="A44" s="42" t="s">
        <v>70</v>
      </c>
      <c r="B44" s="119"/>
      <c r="C44" s="123"/>
      <c r="D44" s="151"/>
      <c r="G44" s="142"/>
    </row>
    <row r="45" spans="1:7" ht="21" customHeight="1">
      <c r="A45" s="42" t="s">
        <v>71</v>
      </c>
      <c r="B45" s="119"/>
      <c r="C45" s="123"/>
      <c r="D45" s="151"/>
      <c r="G45" s="142"/>
    </row>
    <row r="46" spans="1:7" ht="21" customHeight="1">
      <c r="A46" s="42" t="s">
        <v>72</v>
      </c>
      <c r="B46" s="119"/>
      <c r="C46" s="124"/>
      <c r="D46" s="119"/>
      <c r="G46" s="142"/>
    </row>
    <row r="47" spans="1:7" ht="21" customHeight="1">
      <c r="A47" s="24" t="s">
        <v>73</v>
      </c>
      <c r="B47" s="115">
        <v>13155.87</v>
      </c>
      <c r="C47" s="24" t="s">
        <v>74</v>
      </c>
      <c r="D47" s="119">
        <v>13155.87</v>
      </c>
      <c r="F47" s="142"/>
      <c r="G47" s="142"/>
    </row>
    <row r="48" spans="1:4" ht="33" customHeight="1">
      <c r="A48" s="152" t="s">
        <v>75</v>
      </c>
      <c r="B48" s="152"/>
      <c r="C48" s="152"/>
      <c r="D48" s="152"/>
    </row>
    <row r="49" ht="19.5" customHeight="1">
      <c r="A49"/>
    </row>
  </sheetData>
  <sheetProtection/>
  <mergeCells count="1">
    <mergeCell ref="A48:D48"/>
  </mergeCells>
  <printOptions/>
  <pageMargins left="0.8600000000000001" right="0.75" top="0.42" bottom="0.17" header="0.42" footer="0.18"/>
  <pageSetup fitToHeight="1" fitToWidth="1" horizontalDpi="1200" verticalDpi="12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"/>
  <sheetViews>
    <sheetView workbookViewId="0" topLeftCell="A1">
      <selection activeCell="B4" sqref="B4:D4"/>
    </sheetView>
  </sheetViews>
  <sheetFormatPr defaultColWidth="9.00390625" defaultRowHeight="14.25"/>
  <cols>
    <col min="1" max="1" width="25.875" style="0" customWidth="1"/>
    <col min="2" max="2" width="9.50390625" style="0" bestFit="1" customWidth="1"/>
    <col min="5" max="5" width="8.375" style="0" customWidth="1"/>
    <col min="7" max="7" width="8.50390625" style="0" customWidth="1"/>
    <col min="8" max="8" width="8.625" style="0" customWidth="1"/>
    <col min="12" max="12" width="9.875" style="0" customWidth="1"/>
  </cols>
  <sheetData>
    <row r="1" ht="14.25">
      <c r="A1" s="48"/>
    </row>
    <row r="2" spans="1:12" ht="14.25">
      <c r="A2" s="105"/>
      <c r="C2" s="133"/>
      <c r="J2" s="138" t="s">
        <v>76</v>
      </c>
      <c r="K2" s="133"/>
      <c r="L2" s="133"/>
    </row>
    <row r="3" spans="1:12" ht="30" customHeight="1">
      <c r="A3" s="134" t="s">
        <v>77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49"/>
    </row>
    <row r="4" spans="1:12" ht="16.5" customHeight="1">
      <c r="A4" s="135" t="s">
        <v>78</v>
      </c>
      <c r="B4" s="136" t="s">
        <v>79</v>
      </c>
      <c r="C4" s="136"/>
      <c r="D4" s="136"/>
      <c r="E4" s="129"/>
      <c r="F4" s="129"/>
      <c r="G4" s="129"/>
      <c r="H4" s="129"/>
      <c r="I4" s="129"/>
      <c r="J4" s="139" t="s">
        <v>4</v>
      </c>
      <c r="K4" s="140"/>
      <c r="L4" s="141"/>
    </row>
    <row r="5" spans="1:12" ht="52.5" customHeight="1">
      <c r="A5" s="137" t="s">
        <v>80</v>
      </c>
      <c r="B5" s="55" t="s">
        <v>19</v>
      </c>
      <c r="C5" s="55" t="s">
        <v>81</v>
      </c>
      <c r="D5" s="55" t="s">
        <v>82</v>
      </c>
      <c r="E5" s="117" t="s">
        <v>83</v>
      </c>
      <c r="F5" s="117" t="s">
        <v>84</v>
      </c>
      <c r="G5" s="117" t="s">
        <v>14</v>
      </c>
      <c r="H5" s="117" t="s">
        <v>85</v>
      </c>
      <c r="I5" s="117" t="s">
        <v>86</v>
      </c>
      <c r="J5" s="117" t="s">
        <v>87</v>
      </c>
      <c r="K5" s="117" t="s">
        <v>88</v>
      </c>
      <c r="L5" s="117" t="s">
        <v>18</v>
      </c>
    </row>
    <row r="6" spans="1:12" ht="21" customHeight="1">
      <c r="A6" s="7" t="s">
        <v>16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1" customHeight="1">
      <c r="A7" s="9" t="s">
        <v>79</v>
      </c>
      <c r="B7" s="7">
        <v>13155.87</v>
      </c>
      <c r="C7" s="9">
        <v>3155.87</v>
      </c>
      <c r="D7" s="9">
        <v>10000</v>
      </c>
      <c r="E7" s="9"/>
      <c r="F7" s="9"/>
      <c r="G7" s="9"/>
      <c r="H7" s="9"/>
      <c r="I7" s="9"/>
      <c r="J7" s="9"/>
      <c r="K7" s="9"/>
      <c r="L7" s="9"/>
    </row>
    <row r="8" spans="1:12" ht="21" customHeight="1">
      <c r="A8" s="9" t="s">
        <v>89</v>
      </c>
      <c r="B8" s="7">
        <v>13155.87</v>
      </c>
      <c r="C8" s="9">
        <v>3155.87</v>
      </c>
      <c r="D8" s="9">
        <v>10000</v>
      </c>
      <c r="E8" s="9"/>
      <c r="F8" s="9"/>
      <c r="G8" s="9"/>
      <c r="H8" s="9"/>
      <c r="I8" s="9"/>
      <c r="J8" s="9"/>
      <c r="K8" s="9"/>
      <c r="L8" s="9"/>
    </row>
    <row r="9" spans="1:12" ht="21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</row>
    <row r="10" spans="1:12" ht="21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</row>
    <row r="11" spans="1:12" ht="21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</row>
    <row r="12" spans="1:12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</row>
    <row r="13" spans="1:12" ht="21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</row>
    <row r="14" spans="1:12" ht="21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1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</row>
    <row r="16" spans="1:12" ht="21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21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</row>
    <row r="18" spans="1:2" ht="14.25">
      <c r="A18" s="132"/>
      <c r="B18" s="132"/>
    </row>
  </sheetData>
  <sheetProtection/>
  <mergeCells count="5">
    <mergeCell ref="J2:L2"/>
    <mergeCell ref="A3:L3"/>
    <mergeCell ref="B4:D4"/>
    <mergeCell ref="J4:L4"/>
    <mergeCell ref="A18:B18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workbookViewId="0" topLeftCell="A1">
      <selection activeCell="C8" sqref="C8"/>
    </sheetView>
  </sheetViews>
  <sheetFormatPr defaultColWidth="9.00390625" defaultRowHeight="14.25"/>
  <cols>
    <col min="1" max="1" width="23.125" style="0" customWidth="1"/>
    <col min="2" max="2" width="17.875" style="0" customWidth="1"/>
    <col min="3" max="3" width="15.00390625" style="0" customWidth="1"/>
    <col min="4" max="4" width="13.50390625" style="0" customWidth="1"/>
    <col min="5" max="5" width="14.25390625" style="0" customWidth="1"/>
    <col min="6" max="6" width="13.875" style="0" customWidth="1"/>
    <col min="7" max="7" width="16.625" style="0" customWidth="1"/>
    <col min="8" max="8" width="12.50390625" style="0" customWidth="1"/>
  </cols>
  <sheetData>
    <row r="1" ht="14.25">
      <c r="A1" s="48"/>
    </row>
    <row r="2" ht="14.25">
      <c r="H2" s="2" t="s">
        <v>90</v>
      </c>
    </row>
    <row r="3" spans="1:8" ht="29.25" customHeight="1">
      <c r="A3" s="126" t="s">
        <v>91</v>
      </c>
      <c r="B3" s="127"/>
      <c r="C3" s="127"/>
      <c r="D3" s="127"/>
      <c r="E3" s="127"/>
      <c r="F3" s="127"/>
      <c r="G3" s="127"/>
      <c r="H3" s="127"/>
    </row>
    <row r="4" spans="1:8" ht="27" customHeight="1">
      <c r="A4" s="128" t="s">
        <v>78</v>
      </c>
      <c r="B4" s="128" t="s">
        <v>79</v>
      </c>
      <c r="C4" s="129"/>
      <c r="D4" s="129"/>
      <c r="E4" s="129"/>
      <c r="F4" s="129"/>
      <c r="G4" s="129"/>
      <c r="H4" s="130" t="s">
        <v>4</v>
      </c>
    </row>
    <row r="5" spans="1:8" ht="14.25" customHeight="1">
      <c r="A5" s="131" t="s">
        <v>80</v>
      </c>
      <c r="B5" s="55" t="s">
        <v>19</v>
      </c>
      <c r="C5" s="51" t="s">
        <v>92</v>
      </c>
      <c r="D5" s="33"/>
      <c r="E5" s="55" t="s">
        <v>93</v>
      </c>
      <c r="F5" s="55" t="s">
        <v>94</v>
      </c>
      <c r="G5" s="55" t="s">
        <v>65</v>
      </c>
      <c r="H5" s="55" t="s">
        <v>67</v>
      </c>
    </row>
    <row r="6" spans="1:8" ht="21.75" customHeight="1">
      <c r="A6" s="29"/>
      <c r="B6" s="55"/>
      <c r="C6" s="55" t="s">
        <v>95</v>
      </c>
      <c r="D6" s="55" t="s">
        <v>96</v>
      </c>
      <c r="E6" s="7"/>
      <c r="F6" s="7"/>
      <c r="G6" s="7"/>
      <c r="H6" s="7"/>
    </row>
    <row r="7" spans="1:8" ht="14.25">
      <c r="A7" s="7" t="s">
        <v>16</v>
      </c>
      <c r="B7" s="7"/>
      <c r="C7" s="7"/>
      <c r="D7" s="7"/>
      <c r="E7" s="7"/>
      <c r="F7" s="7"/>
      <c r="G7" s="7"/>
      <c r="H7" s="7"/>
    </row>
    <row r="8" spans="1:8" ht="14.25">
      <c r="A8" s="7" t="s">
        <v>79</v>
      </c>
      <c r="B8" s="7">
        <v>13155.87</v>
      </c>
      <c r="C8" s="7">
        <v>1712.35</v>
      </c>
      <c r="D8" s="7">
        <v>142.64</v>
      </c>
      <c r="E8" s="7">
        <v>11300.88</v>
      </c>
      <c r="F8" s="7"/>
      <c r="G8" s="7"/>
      <c r="H8" s="7"/>
    </row>
    <row r="9" spans="1:8" ht="14.25">
      <c r="A9" s="7" t="s">
        <v>97</v>
      </c>
      <c r="B9" s="7">
        <v>13155.87</v>
      </c>
      <c r="C9" s="7">
        <v>1712.35</v>
      </c>
      <c r="D9" s="7">
        <v>142.64</v>
      </c>
      <c r="E9" s="7">
        <v>11300.88</v>
      </c>
      <c r="F9" s="7"/>
      <c r="G9" s="7"/>
      <c r="H9" s="7"/>
    </row>
    <row r="10" spans="1:8" ht="14.25">
      <c r="A10" s="7"/>
      <c r="B10" s="7"/>
      <c r="C10" s="7"/>
      <c r="D10" s="7"/>
      <c r="E10" s="7"/>
      <c r="F10" s="7"/>
      <c r="G10" s="7"/>
      <c r="H10" s="7"/>
    </row>
    <row r="11" spans="1:8" ht="14.25">
      <c r="A11" s="7"/>
      <c r="B11" s="7"/>
      <c r="C11" s="7"/>
      <c r="D11" s="7"/>
      <c r="E11" s="7"/>
      <c r="F11" s="7"/>
      <c r="G11" s="7"/>
      <c r="H11" s="7"/>
    </row>
    <row r="12" spans="1:8" ht="14.25">
      <c r="A12" s="7"/>
      <c r="B12" s="7"/>
      <c r="C12" s="7"/>
      <c r="D12" s="7"/>
      <c r="E12" s="7"/>
      <c r="F12" s="7"/>
      <c r="G12" s="7"/>
      <c r="H12" s="7"/>
    </row>
    <row r="13" spans="1:8" ht="14.25">
      <c r="A13" s="7"/>
      <c r="B13" s="7"/>
      <c r="C13" s="7"/>
      <c r="D13" s="7"/>
      <c r="E13" s="7"/>
      <c r="F13" s="7"/>
      <c r="G13" s="7"/>
      <c r="H13" s="7"/>
    </row>
    <row r="14" spans="1:8" ht="14.25">
      <c r="A14" s="7"/>
      <c r="B14" s="7"/>
      <c r="C14" s="7"/>
      <c r="D14" s="7"/>
      <c r="E14" s="7"/>
      <c r="F14" s="7"/>
      <c r="G14" s="7"/>
      <c r="H14" s="7"/>
    </row>
    <row r="15" spans="1:8" ht="14.25">
      <c r="A15" s="7"/>
      <c r="B15" s="7"/>
      <c r="C15" s="7"/>
      <c r="D15" s="7"/>
      <c r="E15" s="7"/>
      <c r="F15" s="7"/>
      <c r="G15" s="7"/>
      <c r="H15" s="7"/>
    </row>
    <row r="16" spans="1:8" ht="14.25">
      <c r="A16" s="7"/>
      <c r="B16" s="7"/>
      <c r="C16" s="7"/>
      <c r="D16" s="7"/>
      <c r="E16" s="7"/>
      <c r="F16" s="7"/>
      <c r="G16" s="7"/>
      <c r="H16" s="7"/>
    </row>
    <row r="17" spans="1:8" ht="14.25">
      <c r="A17" s="7"/>
      <c r="B17" s="7"/>
      <c r="C17" s="7"/>
      <c r="D17" s="7"/>
      <c r="E17" s="7"/>
      <c r="F17" s="7"/>
      <c r="G17" s="7"/>
      <c r="H17" s="7"/>
    </row>
    <row r="18" spans="1:8" ht="14.25">
      <c r="A18" s="7"/>
      <c r="B18" s="7"/>
      <c r="C18" s="7"/>
      <c r="D18" s="7"/>
      <c r="E18" s="7"/>
      <c r="F18" s="7"/>
      <c r="G18" s="7"/>
      <c r="H18" s="7"/>
    </row>
    <row r="19" spans="1:8" ht="14.25">
      <c r="A19" s="7"/>
      <c r="B19" s="7"/>
      <c r="C19" s="7"/>
      <c r="D19" s="7"/>
      <c r="E19" s="7"/>
      <c r="F19" s="7"/>
      <c r="G19" s="7"/>
      <c r="H19" s="7"/>
    </row>
    <row r="20" spans="1:8" ht="14.25">
      <c r="A20" s="7"/>
      <c r="B20" s="7"/>
      <c r="C20" s="7"/>
      <c r="D20" s="7"/>
      <c r="E20" s="7"/>
      <c r="F20" s="7"/>
      <c r="G20" s="7"/>
      <c r="H20" s="7"/>
    </row>
    <row r="21" spans="1:8" ht="14.25">
      <c r="A21" s="7"/>
      <c r="B21" s="7"/>
      <c r="C21" s="7"/>
      <c r="D21" s="7"/>
      <c r="E21" s="7"/>
      <c r="F21" s="7"/>
      <c r="G21" s="7"/>
      <c r="H21" s="7"/>
    </row>
    <row r="22" spans="1:8" ht="14.25">
      <c r="A22" s="7"/>
      <c r="B22" s="7"/>
      <c r="C22" s="7"/>
      <c r="D22" s="7"/>
      <c r="E22" s="7"/>
      <c r="F22" s="7"/>
      <c r="G22" s="7"/>
      <c r="H22" s="7"/>
    </row>
    <row r="23" spans="1:8" ht="14.25">
      <c r="A23" s="7"/>
      <c r="B23" s="7"/>
      <c r="C23" s="7"/>
      <c r="D23" s="7"/>
      <c r="E23" s="7"/>
      <c r="F23" s="7"/>
      <c r="G23" s="7"/>
      <c r="H23" s="7"/>
    </row>
    <row r="24" spans="1:8" ht="14.25">
      <c r="A24" s="7"/>
      <c r="B24" s="7"/>
      <c r="C24" s="7"/>
      <c r="D24" s="7"/>
      <c r="E24" s="7"/>
      <c r="F24" s="7"/>
      <c r="G24" s="7"/>
      <c r="H24" s="7"/>
    </row>
    <row r="25" spans="1:8" ht="14.25">
      <c r="A25" s="7"/>
      <c r="B25" s="7"/>
      <c r="C25" s="7"/>
      <c r="D25" s="7"/>
      <c r="E25" s="7"/>
      <c r="F25" s="7"/>
      <c r="G25" s="7"/>
      <c r="H25" s="7"/>
    </row>
    <row r="26" spans="1:8" ht="14.25">
      <c r="A26" s="7"/>
      <c r="B26" s="7"/>
      <c r="C26" s="7"/>
      <c r="D26" s="7"/>
      <c r="E26" s="7"/>
      <c r="F26" s="7"/>
      <c r="G26" s="7"/>
      <c r="H26" s="7"/>
    </row>
    <row r="27" spans="1:8" ht="14.25">
      <c r="A27" s="132"/>
      <c r="B27" s="132"/>
      <c r="C27" s="132"/>
      <c r="D27" s="132"/>
      <c r="E27" s="5"/>
      <c r="F27" s="5"/>
      <c r="G27" s="5"/>
      <c r="H27" s="5"/>
    </row>
  </sheetData>
  <sheetProtection/>
  <mergeCells count="9">
    <mergeCell ref="A3:H3"/>
    <mergeCell ref="C5:D5"/>
    <mergeCell ref="A27:D27"/>
    <mergeCell ref="A5:A6"/>
    <mergeCell ref="B5:B6"/>
    <mergeCell ref="E5:E6"/>
    <mergeCell ref="F5:F6"/>
    <mergeCell ref="G5:G6"/>
    <mergeCell ref="H5:H6"/>
  </mergeCells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"/>
  <sheetViews>
    <sheetView workbookViewId="0" topLeftCell="A1">
      <selection activeCell="E27" sqref="E27"/>
    </sheetView>
  </sheetViews>
  <sheetFormatPr defaultColWidth="9.00390625" defaultRowHeight="14.25"/>
  <cols>
    <col min="1" max="1" width="25.00390625" style="0" customWidth="1"/>
    <col min="2" max="2" width="33.625" style="0" customWidth="1"/>
    <col min="3" max="3" width="35.625" style="0" customWidth="1"/>
    <col min="4" max="4" width="27.625" style="0" customWidth="1"/>
  </cols>
  <sheetData>
    <row r="1" ht="14.25">
      <c r="A1" s="48"/>
    </row>
    <row r="2" spans="1:4" ht="14.25">
      <c r="A2" s="105"/>
      <c r="D2" s="106" t="s">
        <v>98</v>
      </c>
    </row>
    <row r="3" spans="1:4" ht="27">
      <c r="A3" s="107" t="s">
        <v>99</v>
      </c>
      <c r="B3" s="107"/>
      <c r="C3" s="108"/>
      <c r="D3" s="108"/>
    </row>
    <row r="4" spans="1:4" ht="14.25">
      <c r="A4" s="50" t="s">
        <v>78</v>
      </c>
      <c r="B4" s="22" t="s">
        <v>79</v>
      </c>
      <c r="C4" s="6"/>
      <c r="D4" s="109" t="s">
        <v>4</v>
      </c>
    </row>
    <row r="5" spans="1:4" ht="14.25">
      <c r="A5" s="110" t="s">
        <v>5</v>
      </c>
      <c r="B5" s="111"/>
      <c r="C5" s="110" t="s">
        <v>6</v>
      </c>
      <c r="D5" s="112"/>
    </row>
    <row r="6" spans="1:4" ht="33" customHeight="1">
      <c r="A6" s="113" t="s">
        <v>7</v>
      </c>
      <c r="B6" s="113" t="s">
        <v>8</v>
      </c>
      <c r="C6" s="113" t="s">
        <v>7</v>
      </c>
      <c r="D6" s="113" t="s">
        <v>8</v>
      </c>
    </row>
    <row r="7" spans="1:4" ht="14.25">
      <c r="A7" s="42" t="s">
        <v>100</v>
      </c>
      <c r="B7" s="114">
        <v>13155.87</v>
      </c>
      <c r="C7" s="36" t="s">
        <v>101</v>
      </c>
      <c r="D7" s="115">
        <v>13155.87</v>
      </c>
    </row>
    <row r="8" spans="1:4" ht="14.25">
      <c r="A8" s="9" t="s">
        <v>102</v>
      </c>
      <c r="B8" s="114">
        <v>3155.87</v>
      </c>
      <c r="C8" s="60" t="s">
        <v>103</v>
      </c>
      <c r="D8" s="77">
        <v>1874.23</v>
      </c>
    </row>
    <row r="9" spans="1:4" ht="14.25">
      <c r="A9" s="9" t="s">
        <v>104</v>
      </c>
      <c r="B9" s="114">
        <v>10000</v>
      </c>
      <c r="C9" s="60" t="s">
        <v>24</v>
      </c>
      <c r="D9" s="77">
        <v>1874.23</v>
      </c>
    </row>
    <row r="10" spans="1:4" ht="14.25">
      <c r="A10" s="116"/>
      <c r="B10" s="114"/>
      <c r="C10" s="60" t="s">
        <v>26</v>
      </c>
      <c r="D10" s="80">
        <v>837.02</v>
      </c>
    </row>
    <row r="11" spans="1:4" ht="14.25">
      <c r="A11" s="117"/>
      <c r="B11" s="114"/>
      <c r="C11" s="60" t="s">
        <v>28</v>
      </c>
      <c r="D11" s="80">
        <v>648.88</v>
      </c>
    </row>
    <row r="12" spans="1:4" ht="14.25">
      <c r="A12" s="117"/>
      <c r="B12" s="115"/>
      <c r="C12" s="60" t="s">
        <v>30</v>
      </c>
      <c r="D12" s="80">
        <v>388.33</v>
      </c>
    </row>
    <row r="13" spans="1:4" ht="14.25">
      <c r="A13" s="118"/>
      <c r="B13" s="115"/>
      <c r="C13" s="60" t="s">
        <v>105</v>
      </c>
      <c r="D13" s="77">
        <v>40</v>
      </c>
    </row>
    <row r="14" spans="1:4" ht="14.25">
      <c r="A14" s="42"/>
      <c r="B14" s="119"/>
      <c r="C14" s="60" t="s">
        <v>34</v>
      </c>
      <c r="D14" s="77">
        <v>40</v>
      </c>
    </row>
    <row r="15" spans="1:4" ht="14.25">
      <c r="A15" s="42"/>
      <c r="B15" s="119"/>
      <c r="C15" s="60" t="s">
        <v>36</v>
      </c>
      <c r="D15" s="77">
        <v>40</v>
      </c>
    </row>
    <row r="16" spans="1:4" ht="14.25">
      <c r="A16" s="117"/>
      <c r="B16" s="119"/>
      <c r="C16" s="60" t="s">
        <v>106</v>
      </c>
      <c r="D16" s="77">
        <v>318.22</v>
      </c>
    </row>
    <row r="17" spans="1:4" ht="14.25">
      <c r="A17" s="120"/>
      <c r="B17" s="119"/>
      <c r="C17" s="60" t="s">
        <v>39</v>
      </c>
      <c r="D17" s="85">
        <v>318.22</v>
      </c>
    </row>
    <row r="18" spans="1:4" ht="14.25">
      <c r="A18" s="121"/>
      <c r="B18" s="119"/>
      <c r="C18" s="60" t="s">
        <v>40</v>
      </c>
      <c r="D18" s="87">
        <v>162.41</v>
      </c>
    </row>
    <row r="19" spans="1:4" ht="14.25">
      <c r="A19" s="116"/>
      <c r="B19" s="119"/>
      <c r="C19" s="60" t="s">
        <v>41</v>
      </c>
      <c r="D19" s="87">
        <v>22.75</v>
      </c>
    </row>
    <row r="20" spans="1:4" ht="14.25">
      <c r="A20" s="42"/>
      <c r="B20" s="122"/>
      <c r="C20" s="60" t="s">
        <v>42</v>
      </c>
      <c r="D20" s="87">
        <v>89.2</v>
      </c>
    </row>
    <row r="21" spans="1:4" ht="14.25">
      <c r="A21" s="42"/>
      <c r="B21" s="122"/>
      <c r="C21" s="60" t="s">
        <v>43</v>
      </c>
      <c r="D21" s="87">
        <v>43.86</v>
      </c>
    </row>
    <row r="22" spans="1:4" ht="14.25">
      <c r="A22" s="42"/>
      <c r="B22" s="122"/>
      <c r="C22" s="60" t="s">
        <v>107</v>
      </c>
      <c r="D22" s="87">
        <v>44.88</v>
      </c>
    </row>
    <row r="23" spans="1:4" ht="14.25">
      <c r="A23" s="42"/>
      <c r="B23" s="122"/>
      <c r="C23" s="60" t="s">
        <v>45</v>
      </c>
      <c r="D23" s="87">
        <v>44.88</v>
      </c>
    </row>
    <row r="24" spans="1:4" ht="14.25">
      <c r="A24" s="42"/>
      <c r="B24" s="122"/>
      <c r="C24" s="60" t="s">
        <v>46</v>
      </c>
      <c r="D24" s="87">
        <v>18.65</v>
      </c>
    </row>
    <row r="25" spans="1:4" ht="14.25">
      <c r="A25" s="42"/>
      <c r="B25" s="122"/>
      <c r="C25" s="60" t="s">
        <v>47</v>
      </c>
      <c r="D25" s="87">
        <v>12.04</v>
      </c>
    </row>
    <row r="26" spans="1:4" ht="14.25">
      <c r="A26" s="42"/>
      <c r="B26" s="122"/>
      <c r="C26" s="60" t="s">
        <v>48</v>
      </c>
      <c r="D26" s="87">
        <v>14.19</v>
      </c>
    </row>
    <row r="27" spans="1:4" ht="14.25">
      <c r="A27" s="42"/>
      <c r="B27" s="122"/>
      <c r="C27" s="88" t="s">
        <v>108</v>
      </c>
      <c r="D27" s="87">
        <v>10000</v>
      </c>
    </row>
    <row r="28" spans="1:4" ht="14.25">
      <c r="A28" s="42"/>
      <c r="B28" s="122"/>
      <c r="C28" s="88" t="s">
        <v>50</v>
      </c>
      <c r="D28" s="87">
        <v>10000</v>
      </c>
    </row>
    <row r="29" spans="1:4" ht="14.25">
      <c r="A29" s="42"/>
      <c r="B29" s="122"/>
      <c r="C29" s="88" t="s">
        <v>51</v>
      </c>
      <c r="D29" s="87">
        <v>10000</v>
      </c>
    </row>
    <row r="30" spans="1:4" ht="14.25">
      <c r="A30" s="42"/>
      <c r="B30" s="122"/>
      <c r="C30" s="60" t="s">
        <v>109</v>
      </c>
      <c r="D30" s="87">
        <v>350</v>
      </c>
    </row>
    <row r="31" spans="1:4" ht="14.25">
      <c r="A31" s="42"/>
      <c r="B31" s="122"/>
      <c r="C31" s="60" t="s">
        <v>53</v>
      </c>
      <c r="D31" s="87">
        <v>350</v>
      </c>
    </row>
    <row r="32" spans="1:4" ht="14.25">
      <c r="A32" s="42"/>
      <c r="B32" s="122"/>
      <c r="C32" s="60" t="s">
        <v>54</v>
      </c>
      <c r="D32" s="87">
        <v>350</v>
      </c>
    </row>
    <row r="33" spans="1:4" ht="14.25">
      <c r="A33" s="42"/>
      <c r="B33" s="122"/>
      <c r="C33" s="60" t="s">
        <v>110</v>
      </c>
      <c r="D33" s="87">
        <v>266.54</v>
      </c>
    </row>
    <row r="34" spans="1:4" ht="14.25">
      <c r="A34" s="42"/>
      <c r="B34" s="122"/>
      <c r="C34" s="60" t="s">
        <v>56</v>
      </c>
      <c r="D34" s="80">
        <v>266.54</v>
      </c>
    </row>
    <row r="35" spans="1:4" ht="14.25">
      <c r="A35" s="42"/>
      <c r="B35" s="122"/>
      <c r="C35" s="60" t="s">
        <v>57</v>
      </c>
      <c r="D35" s="80">
        <v>133.27</v>
      </c>
    </row>
    <row r="36" spans="1:4" ht="14.25">
      <c r="A36" s="42"/>
      <c r="B36" s="122"/>
      <c r="C36" s="75" t="s">
        <v>58</v>
      </c>
      <c r="D36" s="80">
        <v>133.27</v>
      </c>
    </row>
    <row r="37" spans="1:4" ht="14.25">
      <c r="A37" s="42"/>
      <c r="B37" s="122"/>
      <c r="C37" s="60" t="s">
        <v>111</v>
      </c>
      <c r="D37" s="80">
        <v>262</v>
      </c>
    </row>
    <row r="38" spans="1:4" ht="14.25">
      <c r="A38" s="42"/>
      <c r="B38" s="122"/>
      <c r="C38" s="60" t="s">
        <v>60</v>
      </c>
      <c r="D38" s="80">
        <v>262</v>
      </c>
    </row>
    <row r="39" spans="1:4" ht="14.25">
      <c r="A39" s="42" t="s">
        <v>112</v>
      </c>
      <c r="B39" s="122"/>
      <c r="C39" s="60" t="s">
        <v>61</v>
      </c>
      <c r="D39" s="80">
        <v>262</v>
      </c>
    </row>
    <row r="40" spans="1:4" ht="14.25">
      <c r="A40" s="42"/>
      <c r="B40" s="122"/>
      <c r="C40" s="123"/>
      <c r="D40" s="124"/>
    </row>
    <row r="41" spans="1:4" ht="14.25">
      <c r="A41" s="117" t="s">
        <v>113</v>
      </c>
      <c r="B41" s="122"/>
      <c r="C41" s="36" t="s">
        <v>114</v>
      </c>
      <c r="D41" s="124"/>
    </row>
    <row r="42" spans="1:4" ht="14.25">
      <c r="A42" s="125" t="s">
        <v>102</v>
      </c>
      <c r="B42" s="122"/>
      <c r="C42" s="123"/>
      <c r="D42" s="124"/>
    </row>
    <row r="43" spans="1:4" ht="14.25">
      <c r="A43" s="121" t="s">
        <v>115</v>
      </c>
      <c r="B43" s="122"/>
      <c r="C43" s="123"/>
      <c r="D43" s="124"/>
    </row>
    <row r="44" spans="1:4" ht="14.25">
      <c r="A44" s="24" t="s">
        <v>73</v>
      </c>
      <c r="B44" s="114">
        <v>13155.87</v>
      </c>
      <c r="C44" s="24" t="s">
        <v>74</v>
      </c>
      <c r="D44" s="114">
        <v>13155.87</v>
      </c>
    </row>
    <row r="46" spans="1:2" ht="14.25">
      <c r="A46" s="6" t="s">
        <v>116</v>
      </c>
      <c r="B46" s="6"/>
    </row>
  </sheetData>
  <sheetProtection/>
  <printOptions/>
  <pageMargins left="0.8600000000000001" right="0.75" top="0.42" bottom="0.17" header="0.42" footer="0.18"/>
  <pageSetup fitToHeight="1" fitToWidth="1" horizontalDpi="600" verticalDpi="600" orientation="landscape" paperSize="9" scale="9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42"/>
  <sheetViews>
    <sheetView workbookViewId="0" topLeftCell="A1">
      <selection activeCell="G7" sqref="G7"/>
    </sheetView>
  </sheetViews>
  <sheetFormatPr defaultColWidth="6.875" defaultRowHeight="19.5" customHeight="1"/>
  <cols>
    <col min="1" max="1" width="10.375" style="14" customWidth="1"/>
    <col min="2" max="2" width="29.125" style="14" customWidth="1"/>
    <col min="3" max="3" width="14.875" style="14" customWidth="1"/>
    <col min="4" max="4" width="13.875" style="15" customWidth="1"/>
    <col min="5" max="5" width="12.50390625" style="15" customWidth="1"/>
    <col min="6" max="6" width="13.625" style="15" customWidth="1"/>
    <col min="7" max="14" width="14.625" style="14" customWidth="1"/>
    <col min="15" max="15" width="29.125" style="14" customWidth="1"/>
    <col min="16" max="244" width="14.625" style="14" customWidth="1"/>
    <col min="245" max="252" width="6.875" style="0" customWidth="1"/>
  </cols>
  <sheetData>
    <row r="1" spans="1:21" s="6" customFormat="1" ht="19.5" customHeight="1">
      <c r="A1" s="1"/>
      <c r="B1" s="1"/>
      <c r="C1" s="1"/>
      <c r="D1" s="15"/>
      <c r="E1" s="15"/>
      <c r="F1" s="15"/>
      <c r="G1" s="14"/>
      <c r="H1" s="14"/>
      <c r="N1" s="1"/>
      <c r="O1" s="1"/>
      <c r="P1" s="1"/>
      <c r="Q1" s="15"/>
      <c r="R1" s="15"/>
      <c r="S1" s="15"/>
      <c r="T1" s="14"/>
      <c r="U1" s="14"/>
    </row>
    <row r="2" spans="1:21" s="6" customFormat="1" ht="18.75" customHeight="1">
      <c r="A2" s="1"/>
      <c r="B2" s="1"/>
      <c r="C2" s="1"/>
      <c r="D2" s="15"/>
      <c r="E2" s="15"/>
      <c r="G2" s="14"/>
      <c r="H2" s="16" t="s">
        <v>117</v>
      </c>
      <c r="N2" s="1"/>
      <c r="O2" s="1"/>
      <c r="P2" s="1"/>
      <c r="Q2" s="15"/>
      <c r="R2" s="15"/>
      <c r="T2" s="14"/>
      <c r="U2" s="16" t="s">
        <v>117</v>
      </c>
    </row>
    <row r="3" spans="1:244" s="12" customFormat="1" ht="24" customHeight="1">
      <c r="A3" s="17" t="s">
        <v>118</v>
      </c>
      <c r="B3" s="18"/>
      <c r="C3" s="18"/>
      <c r="D3" s="18"/>
      <c r="E3" s="18"/>
      <c r="F3" s="18"/>
      <c r="G3" s="49"/>
      <c r="H3" s="49"/>
      <c r="I3" s="20"/>
      <c r="J3" s="20"/>
      <c r="K3" s="20"/>
      <c r="L3" s="20"/>
      <c r="M3" s="20"/>
      <c r="N3" s="17" t="s">
        <v>118</v>
      </c>
      <c r="O3" s="18"/>
      <c r="P3" s="18"/>
      <c r="Q3" s="18"/>
      <c r="R3" s="18"/>
      <c r="S3" s="18"/>
      <c r="T3" s="49"/>
      <c r="U3" s="4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21" ht="19.5" customHeight="1">
      <c r="A4" s="21" t="s">
        <v>119</v>
      </c>
      <c r="B4" s="22" t="s">
        <v>79</v>
      </c>
      <c r="C4" s="22"/>
      <c r="D4" s="23"/>
      <c r="E4" s="23"/>
      <c r="H4" s="2" t="s">
        <v>4</v>
      </c>
      <c r="N4" s="21" t="s">
        <v>119</v>
      </c>
      <c r="O4" s="22" t="s">
        <v>79</v>
      </c>
      <c r="P4" s="22"/>
      <c r="Q4" s="23"/>
      <c r="R4" s="23"/>
      <c r="S4" s="15"/>
      <c r="U4" s="2" t="s">
        <v>4</v>
      </c>
    </row>
    <row r="5" spans="1:21" ht="19.5" customHeight="1">
      <c r="A5" s="24" t="s">
        <v>120</v>
      </c>
      <c r="B5" s="25"/>
      <c r="C5" s="71" t="s">
        <v>121</v>
      </c>
      <c r="D5" s="26" t="s">
        <v>122</v>
      </c>
      <c r="E5" s="27"/>
      <c r="F5" s="28"/>
      <c r="G5" s="26" t="s">
        <v>123</v>
      </c>
      <c r="H5" s="28"/>
      <c r="N5" s="24" t="s">
        <v>120</v>
      </c>
      <c r="O5" s="25"/>
      <c r="P5" s="71" t="s">
        <v>121</v>
      </c>
      <c r="Q5" s="26" t="s">
        <v>122</v>
      </c>
      <c r="R5" s="27"/>
      <c r="S5" s="28"/>
      <c r="T5" s="26" t="s">
        <v>123</v>
      </c>
      <c r="U5" s="28"/>
    </row>
    <row r="6" spans="1:21" s="13" customFormat="1" ht="23.25" customHeight="1">
      <c r="A6" s="29" t="s">
        <v>124</v>
      </c>
      <c r="B6" s="30" t="s">
        <v>125</v>
      </c>
      <c r="C6" s="30"/>
      <c r="D6" s="31" t="s">
        <v>16</v>
      </c>
      <c r="E6" s="31" t="s">
        <v>92</v>
      </c>
      <c r="F6" s="31" t="s">
        <v>93</v>
      </c>
      <c r="G6" s="31" t="s">
        <v>126</v>
      </c>
      <c r="H6" s="31" t="s">
        <v>127</v>
      </c>
      <c r="N6" s="29" t="s">
        <v>124</v>
      </c>
      <c r="O6" s="30" t="s">
        <v>125</v>
      </c>
      <c r="P6" s="30"/>
      <c r="Q6" s="31" t="s">
        <v>16</v>
      </c>
      <c r="R6" s="31" t="s">
        <v>92</v>
      </c>
      <c r="S6" s="31" t="s">
        <v>93</v>
      </c>
      <c r="T6" s="31" t="s">
        <v>126</v>
      </c>
      <c r="U6" s="31" t="s">
        <v>127</v>
      </c>
    </row>
    <row r="7" spans="1:21" s="13" customFormat="1" ht="21" customHeight="1">
      <c r="A7" s="32" t="s">
        <v>16</v>
      </c>
      <c r="B7" s="33"/>
      <c r="C7" s="72">
        <v>39610.5</v>
      </c>
      <c r="D7" s="72">
        <v>13155.87</v>
      </c>
      <c r="E7" s="72">
        <v>1854.99</v>
      </c>
      <c r="F7" s="72">
        <v>11300.88</v>
      </c>
      <c r="G7" s="73">
        <f>D7-C7</f>
        <v>-26454.629999999997</v>
      </c>
      <c r="H7" s="74">
        <f>G7/C7</f>
        <v>-0.6678691256106335</v>
      </c>
      <c r="N7" s="32" t="s">
        <v>16</v>
      </c>
      <c r="O7" s="33"/>
      <c r="P7" s="89"/>
      <c r="Q7" s="96"/>
      <c r="R7" s="96"/>
      <c r="S7" s="96"/>
      <c r="T7" s="97"/>
      <c r="U7" s="73"/>
    </row>
    <row r="8" spans="1:21" ht="21" customHeight="1">
      <c r="A8" s="75" t="s">
        <v>128</v>
      </c>
      <c r="B8" s="75" t="s">
        <v>129</v>
      </c>
      <c r="C8" s="76">
        <v>2101.97</v>
      </c>
      <c r="D8" s="77">
        <v>1874.23</v>
      </c>
      <c r="E8" s="78">
        <v>1225.35</v>
      </c>
      <c r="F8" s="78">
        <v>648.88</v>
      </c>
      <c r="G8" s="73">
        <f>D8-C8</f>
        <v>-227.73999999999978</v>
      </c>
      <c r="H8" s="74">
        <f aca="true" t="shared" si="0" ref="H8:H39">G8/C8</f>
        <v>-0.10834598019952701</v>
      </c>
      <c r="N8" s="60" t="s">
        <v>128</v>
      </c>
      <c r="O8" s="60" t="s">
        <v>10</v>
      </c>
      <c r="P8" s="90"/>
      <c r="Q8" s="90">
        <v>1874.23</v>
      </c>
      <c r="R8" s="37"/>
      <c r="S8" s="37"/>
      <c r="T8" s="97"/>
      <c r="U8" s="73"/>
    </row>
    <row r="9" spans="1:21" ht="21" customHeight="1">
      <c r="A9" s="75" t="s">
        <v>130</v>
      </c>
      <c r="B9" s="75" t="s">
        <v>24</v>
      </c>
      <c r="C9" s="76">
        <v>2051.97</v>
      </c>
      <c r="D9" s="77">
        <v>1874.23</v>
      </c>
      <c r="E9" s="79">
        <v>1225.35</v>
      </c>
      <c r="F9" s="79">
        <v>648.88</v>
      </c>
      <c r="G9" s="73">
        <f>D9-C9</f>
        <v>-177.73999999999978</v>
      </c>
      <c r="H9" s="74">
        <f t="shared" si="0"/>
        <v>-0.08661920008577113</v>
      </c>
      <c r="N9" s="60" t="s">
        <v>130</v>
      </c>
      <c r="O9" s="60" t="s">
        <v>24</v>
      </c>
      <c r="P9" s="90">
        <v>2051.97</v>
      </c>
      <c r="Q9" s="90">
        <v>1874.23</v>
      </c>
      <c r="R9" s="98">
        <v>1225.35</v>
      </c>
      <c r="S9" s="98">
        <v>648.88</v>
      </c>
      <c r="T9" s="97"/>
      <c r="U9" s="73"/>
    </row>
    <row r="10" spans="1:21" ht="21" customHeight="1">
      <c r="A10" s="75" t="s">
        <v>131</v>
      </c>
      <c r="B10" s="75" t="s">
        <v>26</v>
      </c>
      <c r="C10" s="76">
        <v>984.02</v>
      </c>
      <c r="D10" s="80">
        <v>837.02</v>
      </c>
      <c r="E10" s="80">
        <v>837.02</v>
      </c>
      <c r="F10" s="81"/>
      <c r="G10" s="73">
        <f aca="true" t="shared" si="1" ref="G10:G39">D10-C10</f>
        <v>-147</v>
      </c>
      <c r="H10" s="74">
        <f t="shared" si="0"/>
        <v>-0.14938720757708177</v>
      </c>
      <c r="N10" s="60" t="s">
        <v>131</v>
      </c>
      <c r="O10" s="60" t="s">
        <v>26</v>
      </c>
      <c r="P10" s="90">
        <v>984.02</v>
      </c>
      <c r="Q10" s="99">
        <v>837.02</v>
      </c>
      <c r="R10" s="99">
        <v>837.02</v>
      </c>
      <c r="S10" s="37"/>
      <c r="T10" s="97"/>
      <c r="U10" s="73"/>
    </row>
    <row r="11" spans="1:21" ht="21" customHeight="1">
      <c r="A11" s="75" t="s">
        <v>132</v>
      </c>
      <c r="B11" s="75" t="s">
        <v>28</v>
      </c>
      <c r="C11" s="76">
        <v>667.18</v>
      </c>
      <c r="D11" s="80">
        <v>648.88</v>
      </c>
      <c r="E11" s="81"/>
      <c r="F11" s="80">
        <v>648.88</v>
      </c>
      <c r="G11" s="73">
        <f t="shared" si="1"/>
        <v>-18.299999999999955</v>
      </c>
      <c r="H11" s="74">
        <f t="shared" si="0"/>
        <v>-0.027428879762582747</v>
      </c>
      <c r="N11" s="60" t="s">
        <v>132</v>
      </c>
      <c r="O11" s="60" t="s">
        <v>28</v>
      </c>
      <c r="P11" s="90">
        <v>667.18</v>
      </c>
      <c r="Q11" s="64">
        <v>648.88</v>
      </c>
      <c r="R11" s="64"/>
      <c r="S11" s="64">
        <v>648.88</v>
      </c>
      <c r="T11" s="97"/>
      <c r="U11" s="73"/>
    </row>
    <row r="12" spans="1:21" ht="21" customHeight="1">
      <c r="A12" s="75" t="s">
        <v>133</v>
      </c>
      <c r="B12" s="75" t="s">
        <v>30</v>
      </c>
      <c r="C12" s="76">
        <v>400.77</v>
      </c>
      <c r="D12" s="80">
        <v>388.33</v>
      </c>
      <c r="E12" s="77">
        <v>388.33</v>
      </c>
      <c r="F12" s="77"/>
      <c r="G12" s="73">
        <f t="shared" si="1"/>
        <v>-12.439999999999998</v>
      </c>
      <c r="H12" s="74">
        <f t="shared" si="0"/>
        <v>-0.031040247523517226</v>
      </c>
      <c r="N12" s="60" t="s">
        <v>133</v>
      </c>
      <c r="O12" s="60" t="s">
        <v>30</v>
      </c>
      <c r="P12" s="90">
        <v>400.77</v>
      </c>
      <c r="Q12" s="64">
        <v>388.33</v>
      </c>
      <c r="R12" s="64">
        <v>388.33</v>
      </c>
      <c r="S12" s="37"/>
      <c r="T12" s="97"/>
      <c r="U12" s="73"/>
    </row>
    <row r="13" spans="1:21" ht="21" customHeight="1">
      <c r="A13" s="75" t="s">
        <v>134</v>
      </c>
      <c r="B13" s="75" t="s">
        <v>32</v>
      </c>
      <c r="C13" s="76">
        <v>6596.35</v>
      </c>
      <c r="D13" s="77">
        <v>40</v>
      </c>
      <c r="E13" s="77"/>
      <c r="F13" s="77">
        <v>40</v>
      </c>
      <c r="G13" s="73">
        <f t="shared" si="1"/>
        <v>-6556.35</v>
      </c>
      <c r="H13" s="74">
        <f t="shared" si="0"/>
        <v>-0.993936040385971</v>
      </c>
      <c r="N13" s="60" t="s">
        <v>134</v>
      </c>
      <c r="O13" s="60" t="s">
        <v>32</v>
      </c>
      <c r="P13" s="90"/>
      <c r="Q13" s="92">
        <v>40</v>
      </c>
      <c r="R13" s="90"/>
      <c r="S13" s="90">
        <v>40</v>
      </c>
      <c r="T13" s="97"/>
      <c r="U13" s="73"/>
    </row>
    <row r="14" spans="1:21" ht="21" customHeight="1">
      <c r="A14" s="75" t="s">
        <v>135</v>
      </c>
      <c r="B14" s="75" t="s">
        <v>34</v>
      </c>
      <c r="C14" s="80">
        <v>2105.49</v>
      </c>
      <c r="D14" s="80">
        <v>40</v>
      </c>
      <c r="E14" s="77"/>
      <c r="F14" s="80">
        <v>40</v>
      </c>
      <c r="G14" s="73">
        <f t="shared" si="1"/>
        <v>-2065.49</v>
      </c>
      <c r="H14" s="74">
        <f t="shared" si="0"/>
        <v>-0.9810020470294326</v>
      </c>
      <c r="N14" s="60"/>
      <c r="O14" s="60"/>
      <c r="P14" s="90"/>
      <c r="Q14" s="92"/>
      <c r="R14" s="90"/>
      <c r="S14" s="90"/>
      <c r="T14" s="97"/>
      <c r="U14" s="73"/>
    </row>
    <row r="15" spans="1:21" ht="21" customHeight="1">
      <c r="A15" s="75" t="s">
        <v>136</v>
      </c>
      <c r="B15" s="75" t="s">
        <v>36</v>
      </c>
      <c r="C15" s="80">
        <v>2105.49</v>
      </c>
      <c r="D15" s="80">
        <v>40</v>
      </c>
      <c r="E15" s="77"/>
      <c r="F15" s="80">
        <v>40</v>
      </c>
      <c r="G15" s="73">
        <f t="shared" si="1"/>
        <v>-2065.49</v>
      </c>
      <c r="H15" s="74">
        <f t="shared" si="0"/>
        <v>-0.9810020470294326</v>
      </c>
      <c r="N15" s="60"/>
      <c r="O15" s="60"/>
      <c r="P15" s="90"/>
      <c r="Q15" s="92"/>
      <c r="R15" s="90"/>
      <c r="S15" s="90"/>
      <c r="T15" s="97"/>
      <c r="U15" s="73"/>
    </row>
    <row r="16" spans="1:244" s="70" customFormat="1" ht="21" customHeight="1">
      <c r="A16" s="75" t="s">
        <v>137</v>
      </c>
      <c r="B16" s="75" t="s">
        <v>38</v>
      </c>
      <c r="C16" s="82">
        <v>560.08</v>
      </c>
      <c r="D16" s="77">
        <v>318.22</v>
      </c>
      <c r="E16" s="77">
        <v>318.22</v>
      </c>
      <c r="F16" s="77"/>
      <c r="G16" s="73">
        <f t="shared" si="1"/>
        <v>-241.86</v>
      </c>
      <c r="H16" s="74">
        <f t="shared" si="0"/>
        <v>-0.43183116697614626</v>
      </c>
      <c r="I16" s="91"/>
      <c r="J16" s="91"/>
      <c r="K16" s="91"/>
      <c r="L16" s="91"/>
      <c r="M16" s="91"/>
      <c r="N16" s="75" t="s">
        <v>135</v>
      </c>
      <c r="O16" s="75" t="s">
        <v>34</v>
      </c>
      <c r="P16" s="63">
        <v>2105.49</v>
      </c>
      <c r="Q16" s="100">
        <v>40</v>
      </c>
      <c r="R16" s="63"/>
      <c r="S16" s="63">
        <v>40</v>
      </c>
      <c r="T16" s="34"/>
      <c r="U16" s="101"/>
      <c r="V16" s="91"/>
      <c r="W16" s="91"/>
      <c r="X16" s="91"/>
      <c r="Y16" s="91"/>
      <c r="Z16" s="91"/>
      <c r="AA16" s="91"/>
      <c r="AB16" s="91"/>
      <c r="AC16" s="91"/>
      <c r="AD16" s="91"/>
      <c r="AE16" s="91"/>
      <c r="AF16" s="91"/>
      <c r="AG16" s="91"/>
      <c r="AH16" s="91"/>
      <c r="AI16" s="91"/>
      <c r="AJ16" s="91"/>
      <c r="AK16" s="91"/>
      <c r="AL16" s="91"/>
      <c r="AM16" s="91"/>
      <c r="AN16" s="91"/>
      <c r="AO16" s="91"/>
      <c r="AP16" s="91"/>
      <c r="AQ16" s="91"/>
      <c r="AR16" s="91"/>
      <c r="AS16" s="91"/>
      <c r="AT16" s="91"/>
      <c r="AU16" s="91"/>
      <c r="AV16" s="91"/>
      <c r="AW16" s="91"/>
      <c r="AX16" s="91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/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/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1"/>
      <c r="DO16" s="91"/>
      <c r="DP16" s="91"/>
      <c r="DQ16" s="91"/>
      <c r="DR16" s="91"/>
      <c r="DS16" s="91"/>
      <c r="DT16" s="91"/>
      <c r="DU16" s="91"/>
      <c r="DV16" s="91"/>
      <c r="DW16" s="91"/>
      <c r="DX16" s="91"/>
      <c r="DY16" s="91"/>
      <c r="DZ16" s="91"/>
      <c r="EA16" s="91"/>
      <c r="EB16" s="91"/>
      <c r="EC16" s="91"/>
      <c r="ED16" s="91"/>
      <c r="EE16" s="91"/>
      <c r="EF16" s="91"/>
      <c r="EG16" s="91"/>
      <c r="EH16" s="91"/>
      <c r="EI16" s="91"/>
      <c r="EJ16" s="91"/>
      <c r="EK16" s="91"/>
      <c r="EL16" s="91"/>
      <c r="EM16" s="91"/>
      <c r="EN16" s="91"/>
      <c r="EO16" s="91"/>
      <c r="EP16" s="91"/>
      <c r="EQ16" s="91"/>
      <c r="ER16" s="91"/>
      <c r="ES16" s="91"/>
      <c r="ET16" s="91"/>
      <c r="EU16" s="91"/>
      <c r="EV16" s="91"/>
      <c r="EW16" s="91"/>
      <c r="EX16" s="91"/>
      <c r="EY16" s="91"/>
      <c r="EZ16" s="91"/>
      <c r="FA16" s="91"/>
      <c r="FB16" s="91"/>
      <c r="FC16" s="91"/>
      <c r="FD16" s="91"/>
      <c r="FE16" s="91"/>
      <c r="FF16" s="91"/>
      <c r="FG16" s="91"/>
      <c r="FH16" s="91"/>
      <c r="FI16" s="91"/>
      <c r="FJ16" s="91"/>
      <c r="FK16" s="91"/>
      <c r="FL16" s="91"/>
      <c r="FM16" s="91"/>
      <c r="FN16" s="91"/>
      <c r="FO16" s="91"/>
      <c r="FP16" s="91"/>
      <c r="FQ16" s="91"/>
      <c r="FR16" s="91"/>
      <c r="FS16" s="91"/>
      <c r="FT16" s="91"/>
      <c r="FU16" s="91"/>
      <c r="FV16" s="91"/>
      <c r="FW16" s="91"/>
      <c r="FX16" s="91"/>
      <c r="FY16" s="91"/>
      <c r="FZ16" s="91"/>
      <c r="GA16" s="91"/>
      <c r="GB16" s="91"/>
      <c r="GC16" s="91"/>
      <c r="GD16" s="91"/>
      <c r="GE16" s="91"/>
      <c r="GF16" s="91"/>
      <c r="GG16" s="91"/>
      <c r="GH16" s="91"/>
      <c r="GI16" s="91"/>
      <c r="GJ16" s="91"/>
      <c r="GK16" s="91"/>
      <c r="GL16" s="91"/>
      <c r="GM16" s="91"/>
      <c r="GN16" s="91"/>
      <c r="GO16" s="91"/>
      <c r="GP16" s="91"/>
      <c r="GQ16" s="91"/>
      <c r="GR16" s="91"/>
      <c r="GS16" s="91"/>
      <c r="GT16" s="91"/>
      <c r="GU16" s="91"/>
      <c r="GV16" s="91"/>
      <c r="GW16" s="91"/>
      <c r="GX16" s="91"/>
      <c r="GY16" s="91"/>
      <c r="GZ16" s="91"/>
      <c r="HA16" s="91"/>
      <c r="HB16" s="91"/>
      <c r="HC16" s="91"/>
      <c r="HD16" s="91"/>
      <c r="HE16" s="91"/>
      <c r="HF16" s="91"/>
      <c r="HG16" s="91"/>
      <c r="HH16" s="91"/>
      <c r="HI16" s="91"/>
      <c r="HJ16" s="91"/>
      <c r="HK16" s="91"/>
      <c r="HL16" s="91"/>
      <c r="HM16" s="91"/>
      <c r="HN16" s="91"/>
      <c r="HO16" s="91"/>
      <c r="HP16" s="91"/>
      <c r="HQ16" s="91"/>
      <c r="HR16" s="91"/>
      <c r="HS16" s="91"/>
      <c r="HT16" s="91"/>
      <c r="HU16" s="91"/>
      <c r="HV16" s="91"/>
      <c r="HW16" s="91"/>
      <c r="HX16" s="91"/>
      <c r="HY16" s="91"/>
      <c r="HZ16" s="91"/>
      <c r="IA16" s="91"/>
      <c r="IB16" s="91"/>
      <c r="IC16" s="91"/>
      <c r="ID16" s="91"/>
      <c r="IE16" s="91"/>
      <c r="IF16" s="91"/>
      <c r="IG16" s="91"/>
      <c r="IH16" s="91"/>
      <c r="II16" s="91"/>
      <c r="IJ16" s="91"/>
    </row>
    <row r="17" spans="1:21" ht="21" customHeight="1">
      <c r="A17" s="83" t="s">
        <v>138</v>
      </c>
      <c r="B17" s="83" t="s">
        <v>39</v>
      </c>
      <c r="C17" s="84">
        <v>560.08</v>
      </c>
      <c r="D17" s="85">
        <v>318.22</v>
      </c>
      <c r="E17" s="77">
        <v>318.22</v>
      </c>
      <c r="F17" s="85"/>
      <c r="G17" s="73">
        <f t="shared" si="1"/>
        <v>-241.86</v>
      </c>
      <c r="H17" s="74">
        <f t="shared" si="0"/>
        <v>-0.43183116697614626</v>
      </c>
      <c r="N17" s="60" t="s">
        <v>136</v>
      </c>
      <c r="O17" s="60" t="s">
        <v>36</v>
      </c>
      <c r="P17" s="90">
        <v>2105.49</v>
      </c>
      <c r="Q17" s="92">
        <v>40</v>
      </c>
      <c r="R17" s="90"/>
      <c r="S17" s="90">
        <v>40</v>
      </c>
      <c r="T17" s="97"/>
      <c r="U17" s="73"/>
    </row>
    <row r="18" spans="1:21" ht="19.5" customHeight="1">
      <c r="A18" s="86" t="s">
        <v>139</v>
      </c>
      <c r="B18" s="86" t="s">
        <v>40</v>
      </c>
      <c r="C18" s="87">
        <v>393.1</v>
      </c>
      <c r="D18" s="87">
        <v>162.41</v>
      </c>
      <c r="E18" s="87">
        <v>162.41</v>
      </c>
      <c r="F18" s="87"/>
      <c r="G18" s="73">
        <f t="shared" si="1"/>
        <v>-230.69000000000003</v>
      </c>
      <c r="H18" s="74">
        <f t="shared" si="0"/>
        <v>-0.5868481302467566</v>
      </c>
      <c r="N18" s="60" t="s">
        <v>137</v>
      </c>
      <c r="O18" s="60" t="s">
        <v>38</v>
      </c>
      <c r="P18" s="90"/>
      <c r="Q18" s="92">
        <v>318.22</v>
      </c>
      <c r="R18" s="92">
        <v>318.22</v>
      </c>
      <c r="S18" s="37"/>
      <c r="T18" s="97"/>
      <c r="U18" s="73"/>
    </row>
    <row r="19" spans="1:21" ht="19.5" customHeight="1">
      <c r="A19" s="86" t="s">
        <v>140</v>
      </c>
      <c r="B19" s="86" t="s">
        <v>41</v>
      </c>
      <c r="C19" s="87">
        <v>33.94</v>
      </c>
      <c r="D19" s="87">
        <v>22.75</v>
      </c>
      <c r="E19" s="87">
        <v>22.75</v>
      </c>
      <c r="F19" s="87"/>
      <c r="G19" s="73">
        <f t="shared" si="1"/>
        <v>-11.189999999999998</v>
      </c>
      <c r="H19" s="74">
        <f t="shared" si="0"/>
        <v>-0.3296994696523276</v>
      </c>
      <c r="N19" s="60" t="s">
        <v>138</v>
      </c>
      <c r="O19" s="60" t="s">
        <v>39</v>
      </c>
      <c r="P19" s="90"/>
      <c r="Q19" s="92">
        <v>318.22</v>
      </c>
      <c r="R19" s="92">
        <v>318.22</v>
      </c>
      <c r="S19" s="37"/>
      <c r="T19" s="97"/>
      <c r="U19" s="73"/>
    </row>
    <row r="20" spans="1:21" ht="19.5" customHeight="1">
      <c r="A20" s="86" t="s">
        <v>141</v>
      </c>
      <c r="B20" s="86" t="s">
        <v>42</v>
      </c>
      <c r="C20" s="87">
        <v>88.93</v>
      </c>
      <c r="D20" s="87">
        <v>89.2</v>
      </c>
      <c r="E20" s="87">
        <v>89.2</v>
      </c>
      <c r="F20" s="87"/>
      <c r="G20" s="73">
        <f t="shared" si="1"/>
        <v>0.269999999999996</v>
      </c>
      <c r="H20" s="74">
        <f t="shared" si="0"/>
        <v>0.0030360958056898234</v>
      </c>
      <c r="N20" s="60">
        <v>2080501</v>
      </c>
      <c r="O20" s="60" t="s">
        <v>40</v>
      </c>
      <c r="P20" s="90">
        <v>393.1</v>
      </c>
      <c r="Q20" s="64">
        <v>162.41</v>
      </c>
      <c r="R20" s="64">
        <v>162.41</v>
      </c>
      <c r="S20" s="37"/>
      <c r="T20" s="97"/>
      <c r="U20" s="73"/>
    </row>
    <row r="21" spans="1:21" ht="19.5" customHeight="1">
      <c r="A21" s="86" t="s">
        <v>142</v>
      </c>
      <c r="B21" s="86" t="s">
        <v>43</v>
      </c>
      <c r="C21" s="87">
        <v>43.26</v>
      </c>
      <c r="D21" s="87">
        <v>43.86</v>
      </c>
      <c r="E21" s="87">
        <v>43.86</v>
      </c>
      <c r="F21" s="87"/>
      <c r="G21" s="73">
        <f t="shared" si="1"/>
        <v>0.6000000000000014</v>
      </c>
      <c r="H21" s="74">
        <f t="shared" si="0"/>
        <v>0.01386962552011099</v>
      </c>
      <c r="N21" s="60">
        <v>2080502</v>
      </c>
      <c r="O21" s="60" t="s">
        <v>41</v>
      </c>
      <c r="P21" s="90">
        <v>33.94</v>
      </c>
      <c r="Q21" s="64">
        <v>22.75</v>
      </c>
      <c r="R21" s="64">
        <v>22.75</v>
      </c>
      <c r="S21" s="37"/>
      <c r="T21" s="97"/>
      <c r="U21" s="73"/>
    </row>
    <row r="22" spans="1:21" ht="19.5" customHeight="1">
      <c r="A22" s="75" t="s">
        <v>143</v>
      </c>
      <c r="B22" s="88" t="s">
        <v>44</v>
      </c>
      <c r="C22" s="87">
        <v>45.56</v>
      </c>
      <c r="D22" s="87">
        <v>44.88</v>
      </c>
      <c r="E22" s="87">
        <v>44.88</v>
      </c>
      <c r="F22" s="87"/>
      <c r="G22" s="73">
        <f t="shared" si="1"/>
        <v>-0.6799999999999997</v>
      </c>
      <c r="H22" s="74">
        <f t="shared" si="0"/>
        <v>-0.014925373134328351</v>
      </c>
      <c r="N22" s="60">
        <v>2080505</v>
      </c>
      <c r="O22" s="60" t="s">
        <v>42</v>
      </c>
      <c r="P22" s="90">
        <v>88.93</v>
      </c>
      <c r="Q22" s="64">
        <v>89.2</v>
      </c>
      <c r="R22" s="64">
        <v>89.2</v>
      </c>
      <c r="S22" s="37"/>
      <c r="T22" s="97"/>
      <c r="U22" s="73"/>
    </row>
    <row r="23" spans="1:21" ht="19.5" customHeight="1">
      <c r="A23" s="75" t="s">
        <v>144</v>
      </c>
      <c r="B23" s="88" t="s">
        <v>45</v>
      </c>
      <c r="C23" s="87">
        <v>45.56</v>
      </c>
      <c r="D23" s="87">
        <v>44.88</v>
      </c>
      <c r="E23" s="87">
        <v>44.88</v>
      </c>
      <c r="F23" s="87"/>
      <c r="G23" s="73">
        <f t="shared" si="1"/>
        <v>-0.6799999999999997</v>
      </c>
      <c r="H23" s="74">
        <f t="shared" si="0"/>
        <v>-0.014925373134328351</v>
      </c>
      <c r="N23" s="60">
        <v>2080506</v>
      </c>
      <c r="O23" s="60" t="s">
        <v>43</v>
      </c>
      <c r="P23" s="90">
        <v>43.26</v>
      </c>
      <c r="Q23" s="64">
        <v>43.86</v>
      </c>
      <c r="R23" s="64">
        <v>43.86</v>
      </c>
      <c r="S23" s="37"/>
      <c r="T23" s="97"/>
      <c r="U23" s="73"/>
    </row>
    <row r="24" spans="1:21" ht="19.5" customHeight="1">
      <c r="A24" s="75" t="s">
        <v>145</v>
      </c>
      <c r="B24" s="75" t="s">
        <v>46</v>
      </c>
      <c r="C24" s="80">
        <v>19.38</v>
      </c>
      <c r="D24" s="87">
        <v>18.65</v>
      </c>
      <c r="E24" s="87">
        <v>18.65</v>
      </c>
      <c r="F24" s="87"/>
      <c r="G24" s="73">
        <f t="shared" si="1"/>
        <v>-0.7300000000000004</v>
      </c>
      <c r="H24" s="74">
        <f t="shared" si="0"/>
        <v>-0.037667698658410756</v>
      </c>
      <c r="N24" s="60"/>
      <c r="O24" s="60"/>
      <c r="P24" s="90"/>
      <c r="Q24" s="102"/>
      <c r="R24" s="102"/>
      <c r="S24" s="37"/>
      <c r="T24" s="97"/>
      <c r="U24" s="73"/>
    </row>
    <row r="25" spans="1:21" ht="19.5" customHeight="1">
      <c r="A25" s="75" t="s">
        <v>146</v>
      </c>
      <c r="B25" s="88" t="s">
        <v>47</v>
      </c>
      <c r="C25" s="87">
        <v>10.73</v>
      </c>
      <c r="D25" s="87">
        <v>12.04</v>
      </c>
      <c r="E25" s="87">
        <v>12.04</v>
      </c>
      <c r="F25" s="87"/>
      <c r="G25" s="73">
        <f t="shared" si="1"/>
        <v>1.3099999999999987</v>
      </c>
      <c r="H25" s="74">
        <f t="shared" si="0"/>
        <v>0.12208760484622541</v>
      </c>
      <c r="N25" s="60">
        <v>210</v>
      </c>
      <c r="O25" s="60" t="s">
        <v>44</v>
      </c>
      <c r="P25" s="90"/>
      <c r="Q25" s="92">
        <v>44.88</v>
      </c>
      <c r="R25" s="92">
        <v>44.88</v>
      </c>
      <c r="S25" s="37"/>
      <c r="T25" s="97"/>
      <c r="U25" s="73"/>
    </row>
    <row r="26" spans="1:21" ht="19.5" customHeight="1">
      <c r="A26" s="75" t="s">
        <v>147</v>
      </c>
      <c r="B26" s="88" t="s">
        <v>48</v>
      </c>
      <c r="C26" s="87">
        <v>15.45</v>
      </c>
      <c r="D26" s="87">
        <v>14.19</v>
      </c>
      <c r="E26" s="87">
        <v>14.19</v>
      </c>
      <c r="F26" s="87"/>
      <c r="G26" s="73">
        <f t="shared" si="1"/>
        <v>-1.2599999999999998</v>
      </c>
      <c r="H26" s="74">
        <f t="shared" si="0"/>
        <v>-0.08155339805825242</v>
      </c>
      <c r="N26" s="60">
        <v>21011</v>
      </c>
      <c r="O26" s="60" t="s">
        <v>45</v>
      </c>
      <c r="P26" s="90">
        <v>45.56</v>
      </c>
      <c r="Q26" s="92">
        <v>44.88</v>
      </c>
      <c r="R26" s="92">
        <v>44.88</v>
      </c>
      <c r="S26" s="37"/>
      <c r="T26" s="97"/>
      <c r="U26" s="73"/>
    </row>
    <row r="27" spans="1:21" ht="19.5" customHeight="1">
      <c r="A27" s="75" t="s">
        <v>148</v>
      </c>
      <c r="B27" s="88" t="s">
        <v>49</v>
      </c>
      <c r="C27" s="87">
        <v>4466.77</v>
      </c>
      <c r="D27" s="87">
        <v>10000</v>
      </c>
      <c r="E27" s="87"/>
      <c r="F27" s="87">
        <v>10000</v>
      </c>
      <c r="G27" s="73">
        <f t="shared" si="1"/>
        <v>5533.23</v>
      </c>
      <c r="H27" s="74">
        <f t="shared" si="0"/>
        <v>1.2387541780749847</v>
      </c>
      <c r="N27" s="60">
        <v>2101101</v>
      </c>
      <c r="O27" s="60" t="s">
        <v>46</v>
      </c>
      <c r="P27" s="92">
        <v>19.38</v>
      </c>
      <c r="Q27" s="64">
        <v>18.65</v>
      </c>
      <c r="R27" s="64">
        <v>18.65</v>
      </c>
      <c r="S27" s="37"/>
      <c r="T27" s="97"/>
      <c r="U27" s="73"/>
    </row>
    <row r="28" spans="1:21" ht="19.5" customHeight="1">
      <c r="A28" s="75" t="s">
        <v>149</v>
      </c>
      <c r="B28" s="88" t="s">
        <v>50</v>
      </c>
      <c r="C28" s="87">
        <v>4466.77</v>
      </c>
      <c r="D28" s="87">
        <v>10000</v>
      </c>
      <c r="E28" s="87"/>
      <c r="F28" s="87">
        <v>10000</v>
      </c>
      <c r="G28" s="73">
        <f t="shared" si="1"/>
        <v>5533.23</v>
      </c>
      <c r="H28" s="74">
        <f t="shared" si="0"/>
        <v>1.2387541780749847</v>
      </c>
      <c r="N28" s="60">
        <v>2101102</v>
      </c>
      <c r="O28" s="60" t="s">
        <v>47</v>
      </c>
      <c r="P28" s="92">
        <v>10.73</v>
      </c>
      <c r="Q28" s="64">
        <v>12.04</v>
      </c>
      <c r="R28" s="64">
        <v>12.04</v>
      </c>
      <c r="S28" s="37"/>
      <c r="T28" s="97"/>
      <c r="U28" s="73"/>
    </row>
    <row r="29" spans="1:21" ht="19.5" customHeight="1">
      <c r="A29" s="75" t="s">
        <v>150</v>
      </c>
      <c r="B29" s="88" t="s">
        <v>51</v>
      </c>
      <c r="C29" s="87">
        <v>4466.77</v>
      </c>
      <c r="D29" s="87">
        <v>10000</v>
      </c>
      <c r="E29" s="87"/>
      <c r="F29" s="87">
        <v>10000</v>
      </c>
      <c r="G29" s="73">
        <f t="shared" si="1"/>
        <v>5533.23</v>
      </c>
      <c r="H29" s="74">
        <f t="shared" si="0"/>
        <v>1.2387541780749847</v>
      </c>
      <c r="N29" s="60">
        <v>2101103</v>
      </c>
      <c r="O29" s="60" t="s">
        <v>48</v>
      </c>
      <c r="P29" s="92">
        <v>15.45</v>
      </c>
      <c r="Q29" s="64">
        <v>14.19</v>
      </c>
      <c r="R29" s="64">
        <v>14.19</v>
      </c>
      <c r="S29" s="37"/>
      <c r="T29" s="97"/>
      <c r="U29" s="73"/>
    </row>
    <row r="30" spans="1:21" ht="19.5" customHeight="1">
      <c r="A30" s="75" t="s">
        <v>151</v>
      </c>
      <c r="B30" s="88" t="s">
        <v>52</v>
      </c>
      <c r="C30" s="87">
        <v>20270.21</v>
      </c>
      <c r="D30" s="87">
        <v>350</v>
      </c>
      <c r="E30" s="87"/>
      <c r="F30" s="87">
        <v>350</v>
      </c>
      <c r="G30" s="73">
        <f t="shared" si="1"/>
        <v>-19920.21</v>
      </c>
      <c r="H30" s="74">
        <f t="shared" si="0"/>
        <v>-0.9827332819936251</v>
      </c>
      <c r="N30" s="44">
        <v>215</v>
      </c>
      <c r="O30" s="60" t="s">
        <v>152</v>
      </c>
      <c r="P30" s="92">
        <v>3448.94</v>
      </c>
      <c r="Q30" s="64">
        <v>350</v>
      </c>
      <c r="R30" s="99"/>
      <c r="S30" s="64">
        <v>350</v>
      </c>
      <c r="T30" s="97"/>
      <c r="U30" s="73"/>
    </row>
    <row r="31" spans="1:21" ht="19.5" customHeight="1">
      <c r="A31" s="75" t="s">
        <v>153</v>
      </c>
      <c r="B31" s="88" t="s">
        <v>53</v>
      </c>
      <c r="C31" s="87">
        <v>3448.94</v>
      </c>
      <c r="D31" s="87">
        <v>350</v>
      </c>
      <c r="E31" s="87"/>
      <c r="F31" s="87">
        <v>350</v>
      </c>
      <c r="G31" s="73">
        <f t="shared" si="1"/>
        <v>-3098.94</v>
      </c>
      <c r="H31" s="74">
        <f t="shared" si="0"/>
        <v>-0.8985195451356068</v>
      </c>
      <c r="N31" s="60">
        <v>21508</v>
      </c>
      <c r="O31" s="60" t="s">
        <v>53</v>
      </c>
      <c r="P31" s="92">
        <v>3448.94</v>
      </c>
      <c r="Q31" s="64">
        <v>350</v>
      </c>
      <c r="R31" s="99"/>
      <c r="S31" s="64">
        <v>350</v>
      </c>
      <c r="T31" s="97"/>
      <c r="U31" s="73"/>
    </row>
    <row r="32" spans="1:21" ht="19.5" customHeight="1">
      <c r="A32" s="75" t="s">
        <v>154</v>
      </c>
      <c r="B32" s="88" t="s">
        <v>54</v>
      </c>
      <c r="C32" s="87">
        <v>3448.94</v>
      </c>
      <c r="D32" s="87">
        <v>350</v>
      </c>
      <c r="E32" s="87"/>
      <c r="F32" s="87">
        <v>350</v>
      </c>
      <c r="G32" s="73">
        <f t="shared" si="1"/>
        <v>-3098.94</v>
      </c>
      <c r="H32" s="74">
        <f t="shared" si="0"/>
        <v>-0.8985195451356068</v>
      </c>
      <c r="N32" s="60">
        <v>2150805</v>
      </c>
      <c r="O32" s="60" t="s">
        <v>54</v>
      </c>
      <c r="P32" s="92">
        <v>3448.94</v>
      </c>
      <c r="Q32" s="64">
        <v>350</v>
      </c>
      <c r="R32" s="99"/>
      <c r="S32" s="64">
        <v>350</v>
      </c>
      <c r="T32" s="97"/>
      <c r="U32" s="73"/>
    </row>
    <row r="33" spans="1:21" ht="19.5" customHeight="1">
      <c r="A33" s="75" t="s">
        <v>155</v>
      </c>
      <c r="B33" s="88" t="s">
        <v>55</v>
      </c>
      <c r="C33" s="87">
        <v>249.88</v>
      </c>
      <c r="D33" s="87">
        <v>266.54</v>
      </c>
      <c r="E33" s="87">
        <v>266.54</v>
      </c>
      <c r="F33" s="87"/>
      <c r="G33" s="73">
        <f t="shared" si="1"/>
        <v>16.660000000000025</v>
      </c>
      <c r="H33" s="74">
        <f t="shared" si="0"/>
        <v>0.06667200256122949</v>
      </c>
      <c r="N33" s="60">
        <v>221</v>
      </c>
      <c r="O33" s="60" t="s">
        <v>156</v>
      </c>
      <c r="P33" s="90"/>
      <c r="Q33" s="64">
        <v>266.54</v>
      </c>
      <c r="R33" s="64">
        <v>266.54</v>
      </c>
      <c r="S33" s="37"/>
      <c r="T33" s="97"/>
      <c r="U33" s="73"/>
    </row>
    <row r="34" spans="1:21" ht="19.5" customHeight="1">
      <c r="A34" s="75" t="s">
        <v>157</v>
      </c>
      <c r="B34" s="88" t="s">
        <v>56</v>
      </c>
      <c r="C34" s="87">
        <v>249.88</v>
      </c>
      <c r="D34" s="80">
        <v>266.54</v>
      </c>
      <c r="E34" s="80">
        <v>266.54</v>
      </c>
      <c r="F34" s="80"/>
      <c r="G34" s="73">
        <f t="shared" si="1"/>
        <v>16.660000000000025</v>
      </c>
      <c r="H34" s="74">
        <f t="shared" si="0"/>
        <v>0.06667200256122949</v>
      </c>
      <c r="N34" s="60">
        <v>22102</v>
      </c>
      <c r="O34" s="60" t="s">
        <v>56</v>
      </c>
      <c r="P34" s="90"/>
      <c r="Q34" s="64">
        <v>133.27</v>
      </c>
      <c r="R34" s="64">
        <v>133.27</v>
      </c>
      <c r="S34" s="37"/>
      <c r="T34" s="97"/>
      <c r="U34" s="73"/>
    </row>
    <row r="35" spans="1:21" ht="19.5" customHeight="1">
      <c r="A35" s="75" t="s">
        <v>158</v>
      </c>
      <c r="B35" s="88" t="s">
        <v>57</v>
      </c>
      <c r="C35" s="87">
        <v>127.41</v>
      </c>
      <c r="D35" s="80">
        <v>133.27</v>
      </c>
      <c r="E35" s="80">
        <v>133.27</v>
      </c>
      <c r="F35" s="80"/>
      <c r="G35" s="73">
        <f t="shared" si="1"/>
        <v>5.860000000000014</v>
      </c>
      <c r="H35" s="74">
        <f t="shared" si="0"/>
        <v>0.04599325013735196</v>
      </c>
      <c r="N35" s="60">
        <v>2210201</v>
      </c>
      <c r="O35" s="60" t="s">
        <v>57</v>
      </c>
      <c r="P35" s="92"/>
      <c r="Q35" s="64">
        <v>133.27</v>
      </c>
      <c r="R35" s="64">
        <v>133.27</v>
      </c>
      <c r="S35" s="37"/>
      <c r="T35" s="97"/>
      <c r="U35" s="73"/>
    </row>
    <row r="36" spans="1:21" ht="19.5" customHeight="1">
      <c r="A36" s="75" t="s">
        <v>159</v>
      </c>
      <c r="B36" s="75" t="s">
        <v>58</v>
      </c>
      <c r="C36" s="80">
        <v>122.46</v>
      </c>
      <c r="D36" s="80">
        <v>133.27</v>
      </c>
      <c r="E36" s="80">
        <v>133.27</v>
      </c>
      <c r="F36" s="80"/>
      <c r="G36" s="73">
        <f t="shared" si="1"/>
        <v>10.810000000000016</v>
      </c>
      <c r="H36" s="74">
        <f t="shared" si="0"/>
        <v>0.08827372203168396</v>
      </c>
      <c r="N36" s="60"/>
      <c r="O36" s="60"/>
      <c r="P36" s="93"/>
      <c r="Q36" s="64"/>
      <c r="R36" s="64"/>
      <c r="S36" s="103"/>
      <c r="T36" s="97"/>
      <c r="U36" s="73"/>
    </row>
    <row r="37" spans="1:21" ht="19.5" customHeight="1">
      <c r="A37" s="75" t="s">
        <v>160</v>
      </c>
      <c r="B37" s="88" t="s">
        <v>59</v>
      </c>
      <c r="C37" s="87">
        <v>666.34</v>
      </c>
      <c r="D37" s="80">
        <v>262</v>
      </c>
      <c r="E37" s="87"/>
      <c r="F37" s="80">
        <v>262</v>
      </c>
      <c r="G37" s="73">
        <f t="shared" si="1"/>
        <v>-404.34000000000003</v>
      </c>
      <c r="H37" s="74">
        <f t="shared" si="0"/>
        <v>-0.6068073355944413</v>
      </c>
      <c r="N37" s="60">
        <v>22999</v>
      </c>
      <c r="O37" s="60" t="s">
        <v>60</v>
      </c>
      <c r="P37" s="94"/>
      <c r="Q37" s="64">
        <v>262</v>
      </c>
      <c r="R37" s="94"/>
      <c r="S37" s="64">
        <v>262</v>
      </c>
      <c r="T37" s="97"/>
      <c r="U37" s="73"/>
    </row>
    <row r="38" spans="1:21" ht="19.5" customHeight="1">
      <c r="A38" s="75" t="s">
        <v>161</v>
      </c>
      <c r="B38" s="88" t="s">
        <v>60</v>
      </c>
      <c r="C38" s="87">
        <v>241.87</v>
      </c>
      <c r="D38" s="80">
        <v>262</v>
      </c>
      <c r="E38" s="87"/>
      <c r="F38" s="80">
        <v>262</v>
      </c>
      <c r="G38" s="73">
        <f t="shared" si="1"/>
        <v>20.129999999999995</v>
      </c>
      <c r="H38" s="74">
        <f t="shared" si="0"/>
        <v>0.08322652664654565</v>
      </c>
      <c r="N38" s="60">
        <v>2299901</v>
      </c>
      <c r="O38" s="60" t="s">
        <v>61</v>
      </c>
      <c r="P38" s="95"/>
      <c r="Q38" s="64">
        <v>262</v>
      </c>
      <c r="R38" s="104"/>
      <c r="S38" s="64">
        <v>262</v>
      </c>
      <c r="T38" s="97"/>
      <c r="U38" s="73"/>
    </row>
    <row r="39" spans="1:19" ht="19.5" customHeight="1">
      <c r="A39" s="75" t="s">
        <v>162</v>
      </c>
      <c r="B39" s="88" t="s">
        <v>61</v>
      </c>
      <c r="C39" s="87">
        <v>241.87</v>
      </c>
      <c r="D39" s="80">
        <v>262</v>
      </c>
      <c r="E39" s="87"/>
      <c r="F39" s="80">
        <v>262</v>
      </c>
      <c r="G39" s="73">
        <f t="shared" si="1"/>
        <v>20.129999999999995</v>
      </c>
      <c r="H39" s="74">
        <f t="shared" si="0"/>
        <v>0.08322652664654565</v>
      </c>
      <c r="N39" s="44" t="s">
        <v>116</v>
      </c>
      <c r="O39" s="44"/>
      <c r="P39" s="44"/>
      <c r="Q39" s="15"/>
      <c r="R39" s="15"/>
      <c r="S39" s="15"/>
    </row>
    <row r="42" spans="1:3" ht="19.5" customHeight="1">
      <c r="A42" s="44" t="s">
        <v>116</v>
      </c>
      <c r="B42" s="44"/>
      <c r="C42" s="44"/>
    </row>
  </sheetData>
  <sheetProtection/>
  <mergeCells count="16">
    <mergeCell ref="A1:B1"/>
    <mergeCell ref="N1:O1"/>
    <mergeCell ref="A3:H3"/>
    <mergeCell ref="N3:U3"/>
    <mergeCell ref="A5:B5"/>
    <mergeCell ref="D5:F5"/>
    <mergeCell ref="G5:H5"/>
    <mergeCell ref="N5:O5"/>
    <mergeCell ref="Q5:S5"/>
    <mergeCell ref="T5:U5"/>
    <mergeCell ref="A7:B7"/>
    <mergeCell ref="N7:O7"/>
    <mergeCell ref="N39:O39"/>
    <mergeCell ref="A42:B42"/>
    <mergeCell ref="C5:C6"/>
    <mergeCell ref="P5:P6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25">
      <selection activeCell="D11" sqref="D11"/>
    </sheetView>
  </sheetViews>
  <sheetFormatPr defaultColWidth="9.00390625" defaultRowHeight="14.25"/>
  <cols>
    <col min="1" max="1" width="9.25390625" style="0" customWidth="1"/>
    <col min="2" max="2" width="25.25390625" style="0" customWidth="1"/>
    <col min="3" max="5" width="15.50390625" style="0" customWidth="1"/>
  </cols>
  <sheetData>
    <row r="1" ht="14.25">
      <c r="A1" s="48"/>
    </row>
    <row r="2" spans="1:5" s="6" customFormat="1" ht="12">
      <c r="A2" s="14"/>
      <c r="E2" s="2" t="s">
        <v>163</v>
      </c>
    </row>
    <row r="3" spans="1:5" s="47" customFormat="1" ht="25.5" customHeight="1">
      <c r="A3" s="4" t="s">
        <v>164</v>
      </c>
      <c r="B3" s="5"/>
      <c r="C3" s="5"/>
      <c r="D3" s="49"/>
      <c r="E3" s="49"/>
    </row>
    <row r="4" spans="1:5" s="6" customFormat="1" ht="26.25" customHeight="1">
      <c r="A4" s="50" t="s">
        <v>119</v>
      </c>
      <c r="B4" s="6" t="s">
        <v>79</v>
      </c>
      <c r="E4" s="2" t="s">
        <v>4</v>
      </c>
    </row>
    <row r="5" spans="1:5" ht="21" customHeight="1">
      <c r="A5" s="51" t="s">
        <v>165</v>
      </c>
      <c r="B5" s="33"/>
      <c r="C5" s="52" t="s">
        <v>166</v>
      </c>
      <c r="D5" s="53"/>
      <c r="E5" s="54"/>
    </row>
    <row r="6" spans="1:5" ht="21" customHeight="1">
      <c r="A6" s="7" t="s">
        <v>124</v>
      </c>
      <c r="B6" s="7" t="s">
        <v>125</v>
      </c>
      <c r="C6" s="7" t="s">
        <v>16</v>
      </c>
      <c r="D6" s="55" t="s">
        <v>167</v>
      </c>
      <c r="E6" s="55" t="s">
        <v>168</v>
      </c>
    </row>
    <row r="7" spans="1:5" ht="21" customHeight="1">
      <c r="A7" s="56" t="s">
        <v>16</v>
      </c>
      <c r="B7" s="57"/>
      <c r="C7" s="58">
        <v>1854.99</v>
      </c>
      <c r="D7" s="59">
        <v>1712.35</v>
      </c>
      <c r="E7" s="59">
        <v>142.64</v>
      </c>
    </row>
    <row r="8" spans="1:5" ht="21" customHeight="1">
      <c r="A8" s="60" t="s">
        <v>169</v>
      </c>
      <c r="B8" s="60" t="s">
        <v>170</v>
      </c>
      <c r="C8" s="58">
        <v>1441.07</v>
      </c>
      <c r="D8" s="58">
        <v>1441.07</v>
      </c>
      <c r="E8" s="61"/>
    </row>
    <row r="9" spans="1:5" ht="21" customHeight="1">
      <c r="A9" s="60" t="s">
        <v>171</v>
      </c>
      <c r="B9" s="60" t="s">
        <v>172</v>
      </c>
      <c r="C9" s="62">
        <v>164.12</v>
      </c>
      <c r="D9" s="62">
        <v>164.12</v>
      </c>
      <c r="E9" s="61"/>
    </row>
    <row r="10" spans="1:5" ht="21" customHeight="1">
      <c r="A10" s="60" t="s">
        <v>173</v>
      </c>
      <c r="B10" s="60" t="s">
        <v>174</v>
      </c>
      <c r="C10" s="62">
        <v>222.2</v>
      </c>
      <c r="D10" s="62">
        <v>222.2</v>
      </c>
      <c r="E10" s="61"/>
    </row>
    <row r="11" spans="1:5" ht="21" customHeight="1">
      <c r="A11" s="60" t="s">
        <v>175</v>
      </c>
      <c r="B11" s="60" t="s">
        <v>176</v>
      </c>
      <c r="C11" s="62">
        <v>310.16</v>
      </c>
      <c r="D11" s="62">
        <v>310.16</v>
      </c>
      <c r="E11" s="61"/>
    </row>
    <row r="12" spans="1:5" ht="21" customHeight="1">
      <c r="A12" s="60" t="s">
        <v>177</v>
      </c>
      <c r="B12" s="60" t="s">
        <v>178</v>
      </c>
      <c r="C12" s="62">
        <v>278.48</v>
      </c>
      <c r="D12" s="62">
        <v>278.48</v>
      </c>
      <c r="E12" s="61"/>
    </row>
    <row r="13" spans="1:5" ht="21" customHeight="1">
      <c r="A13" s="60" t="s">
        <v>179</v>
      </c>
      <c r="B13" s="60" t="s">
        <v>180</v>
      </c>
      <c r="C13" s="63">
        <v>89.2</v>
      </c>
      <c r="D13" s="63">
        <v>89.2</v>
      </c>
      <c r="E13" s="61"/>
    </row>
    <row r="14" spans="1:5" ht="21" customHeight="1">
      <c r="A14" s="60" t="s">
        <v>181</v>
      </c>
      <c r="B14" s="60" t="s">
        <v>182</v>
      </c>
      <c r="C14" s="63">
        <v>43.86</v>
      </c>
      <c r="D14" s="63">
        <v>43.86</v>
      </c>
      <c r="E14" s="61"/>
    </row>
    <row r="15" spans="1:5" ht="21" customHeight="1">
      <c r="A15" s="60" t="s">
        <v>183</v>
      </c>
      <c r="B15" s="60" t="s">
        <v>184</v>
      </c>
      <c r="C15" s="63">
        <v>30.69</v>
      </c>
      <c r="D15" s="63">
        <v>30.69</v>
      </c>
      <c r="E15" s="61"/>
    </row>
    <row r="16" spans="1:5" ht="21" customHeight="1">
      <c r="A16" s="60" t="s">
        <v>185</v>
      </c>
      <c r="B16" s="60" t="s">
        <v>186</v>
      </c>
      <c r="C16" s="63">
        <v>14.19</v>
      </c>
      <c r="D16" s="63">
        <v>14.19</v>
      </c>
      <c r="E16" s="61"/>
    </row>
    <row r="17" spans="1:5" ht="21" customHeight="1">
      <c r="A17" s="60" t="s">
        <v>187</v>
      </c>
      <c r="B17" s="60" t="s">
        <v>188</v>
      </c>
      <c r="C17" s="63">
        <v>3.57</v>
      </c>
      <c r="D17" s="63">
        <v>3.57</v>
      </c>
      <c r="E17" s="61"/>
    </row>
    <row r="18" spans="1:5" ht="21" customHeight="1">
      <c r="A18" s="60" t="s">
        <v>189</v>
      </c>
      <c r="B18" s="60" t="s">
        <v>190</v>
      </c>
      <c r="C18" s="63">
        <v>266.54</v>
      </c>
      <c r="D18" s="63">
        <v>266.54</v>
      </c>
      <c r="E18" s="61"/>
    </row>
    <row r="19" spans="1:5" ht="21" customHeight="1">
      <c r="A19" s="60" t="s">
        <v>191</v>
      </c>
      <c r="B19" s="60" t="s">
        <v>192</v>
      </c>
      <c r="C19" s="63">
        <v>18.06</v>
      </c>
      <c r="D19" s="63">
        <v>18.06</v>
      </c>
      <c r="E19" s="61"/>
    </row>
    <row r="20" spans="1:5" ht="21" customHeight="1">
      <c r="A20" s="60" t="s">
        <v>193</v>
      </c>
      <c r="B20" s="60" t="s">
        <v>194</v>
      </c>
      <c r="C20" s="58">
        <v>142.64</v>
      </c>
      <c r="D20" s="64"/>
      <c r="E20" s="62">
        <v>142.64</v>
      </c>
    </row>
    <row r="21" spans="1:5" ht="21" customHeight="1">
      <c r="A21" s="60" t="s">
        <v>195</v>
      </c>
      <c r="B21" s="60" t="s">
        <v>196</v>
      </c>
      <c r="C21" s="65">
        <v>21.2</v>
      </c>
      <c r="D21" s="66"/>
      <c r="E21" s="65">
        <v>21.2</v>
      </c>
    </row>
    <row r="22" spans="1:5" ht="21" customHeight="1">
      <c r="A22" s="60" t="s">
        <v>197</v>
      </c>
      <c r="B22" s="60" t="s">
        <v>198</v>
      </c>
      <c r="C22" s="65">
        <v>1</v>
      </c>
      <c r="D22" s="66"/>
      <c r="E22" s="65">
        <v>1</v>
      </c>
    </row>
    <row r="23" spans="1:5" ht="21" customHeight="1">
      <c r="A23" s="60" t="s">
        <v>199</v>
      </c>
      <c r="B23" s="60" t="s">
        <v>200</v>
      </c>
      <c r="C23" s="65">
        <v>10</v>
      </c>
      <c r="D23" s="66"/>
      <c r="E23" s="65">
        <v>10</v>
      </c>
    </row>
    <row r="24" spans="1:5" ht="21" customHeight="1">
      <c r="A24" s="60" t="s">
        <v>201</v>
      </c>
      <c r="B24" s="60" t="s">
        <v>202</v>
      </c>
      <c r="C24" s="65">
        <v>5</v>
      </c>
      <c r="D24" s="66"/>
      <c r="E24" s="65">
        <v>5</v>
      </c>
    </row>
    <row r="25" spans="1:5" ht="21" customHeight="1">
      <c r="A25" s="60" t="s">
        <v>203</v>
      </c>
      <c r="B25" s="60" t="s">
        <v>204</v>
      </c>
      <c r="C25" s="65">
        <v>15.41</v>
      </c>
      <c r="D25" s="66"/>
      <c r="E25" s="65">
        <v>15.41</v>
      </c>
    </row>
    <row r="26" spans="1:5" ht="21" customHeight="1">
      <c r="A26" s="60">
        <v>30213</v>
      </c>
      <c r="B26" s="60" t="s">
        <v>205</v>
      </c>
      <c r="C26" s="65">
        <v>5.9</v>
      </c>
      <c r="D26" s="66"/>
      <c r="E26" s="65">
        <v>5.9</v>
      </c>
    </row>
    <row r="27" spans="1:5" ht="21" customHeight="1">
      <c r="A27" s="60" t="s">
        <v>206</v>
      </c>
      <c r="B27" s="60" t="s">
        <v>207</v>
      </c>
      <c r="C27" s="65">
        <v>3.52</v>
      </c>
      <c r="D27" s="66"/>
      <c r="E27" s="65">
        <v>3.52</v>
      </c>
    </row>
    <row r="28" spans="1:5" ht="21" customHeight="1">
      <c r="A28" s="60" t="s">
        <v>208</v>
      </c>
      <c r="B28" s="60" t="s">
        <v>209</v>
      </c>
      <c r="C28" s="65">
        <v>14.1</v>
      </c>
      <c r="D28" s="66"/>
      <c r="E28" s="65">
        <v>14.1</v>
      </c>
    </row>
    <row r="29" spans="1:5" ht="21" customHeight="1">
      <c r="A29" s="60" t="s">
        <v>210</v>
      </c>
      <c r="B29" s="60" t="s">
        <v>211</v>
      </c>
      <c r="C29" s="65">
        <v>23.04</v>
      </c>
      <c r="D29" s="66"/>
      <c r="E29" s="65">
        <v>23.04</v>
      </c>
    </row>
    <row r="30" spans="1:5" ht="21" customHeight="1">
      <c r="A30" s="60" t="s">
        <v>212</v>
      </c>
      <c r="B30" s="60" t="s">
        <v>213</v>
      </c>
      <c r="C30" s="65">
        <v>2.8</v>
      </c>
      <c r="D30" s="66"/>
      <c r="E30" s="65">
        <v>2.8</v>
      </c>
    </row>
    <row r="31" spans="1:5" ht="21" customHeight="1">
      <c r="A31" s="60" t="s">
        <v>214</v>
      </c>
      <c r="B31" s="60" t="s">
        <v>215</v>
      </c>
      <c r="C31" s="65">
        <v>24.47</v>
      </c>
      <c r="D31" s="61"/>
      <c r="E31" s="65">
        <v>24.47</v>
      </c>
    </row>
    <row r="32" spans="1:5" ht="21" customHeight="1">
      <c r="A32" s="60" t="s">
        <v>216</v>
      </c>
      <c r="B32" s="60" t="s">
        <v>217</v>
      </c>
      <c r="C32" s="65">
        <v>16.2</v>
      </c>
      <c r="D32" s="61"/>
      <c r="E32" s="65">
        <v>16.2</v>
      </c>
    </row>
    <row r="33" spans="1:5" ht="21" customHeight="1">
      <c r="A33" s="60">
        <v>303</v>
      </c>
      <c r="B33" s="60" t="s">
        <v>218</v>
      </c>
      <c r="C33" s="67">
        <v>271.28</v>
      </c>
      <c r="D33" s="67">
        <v>271.28</v>
      </c>
      <c r="E33" s="61"/>
    </row>
    <row r="34" spans="1:5" ht="21" customHeight="1">
      <c r="A34" s="60" t="s">
        <v>219</v>
      </c>
      <c r="B34" s="60" t="s">
        <v>220</v>
      </c>
      <c r="C34" s="65">
        <v>35.3</v>
      </c>
      <c r="D34" s="65">
        <v>35.3</v>
      </c>
      <c r="E34" s="61"/>
    </row>
    <row r="35" spans="1:5" ht="21" customHeight="1">
      <c r="A35" s="60">
        <v>30307</v>
      </c>
      <c r="B35" s="60" t="s">
        <v>221</v>
      </c>
      <c r="C35" s="65">
        <v>46.54</v>
      </c>
      <c r="D35" s="65">
        <v>46.54</v>
      </c>
      <c r="E35" s="61"/>
    </row>
    <row r="36" spans="1:5" ht="21" customHeight="1">
      <c r="A36" s="60">
        <v>30309</v>
      </c>
      <c r="B36" s="60" t="s">
        <v>222</v>
      </c>
      <c r="C36" s="65">
        <v>0.05</v>
      </c>
      <c r="D36" s="65">
        <v>0.05</v>
      </c>
      <c r="E36" s="61"/>
    </row>
    <row r="37" spans="1:5" ht="21" customHeight="1">
      <c r="A37" s="60" t="s">
        <v>223</v>
      </c>
      <c r="B37" s="60" t="s">
        <v>224</v>
      </c>
      <c r="C37" s="65">
        <v>189.39</v>
      </c>
      <c r="D37" s="65">
        <v>189.39</v>
      </c>
      <c r="E37" s="68"/>
    </row>
    <row r="38" spans="3:5" ht="14.25">
      <c r="C38" s="69"/>
      <c r="D38" s="69"/>
      <c r="E38" s="69"/>
    </row>
    <row r="39" spans="1:2" ht="14.25">
      <c r="A39" s="6" t="s">
        <v>225</v>
      </c>
      <c r="B39" s="6"/>
    </row>
  </sheetData>
  <sheetProtection/>
  <mergeCells count="4">
    <mergeCell ref="A3:E3"/>
    <mergeCell ref="A5:B5"/>
    <mergeCell ref="C5:E5"/>
    <mergeCell ref="A7:B7"/>
  </mergeCells>
  <printOptions/>
  <pageMargins left="0.8600000000000001" right="0.75" top="0.42" bottom="0.17" header="0.42" footer="0.18"/>
  <pageSetup fitToHeight="1" fitToWidth="1" horizontalDpi="600" verticalDpi="600" orientation="landscape" paperSize="9" scale="9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J20"/>
  <sheetViews>
    <sheetView workbookViewId="0" topLeftCell="A1">
      <selection activeCell="E10" sqref="E10"/>
    </sheetView>
  </sheetViews>
  <sheetFormatPr defaultColWidth="6.875" defaultRowHeight="19.5" customHeight="1"/>
  <cols>
    <col min="1" max="1" width="15.375" style="14" customWidth="1"/>
    <col min="2" max="2" width="33.50390625" style="14" customWidth="1"/>
    <col min="3" max="3" width="25.875" style="15" customWidth="1"/>
    <col min="4" max="4" width="22.75390625" style="15" customWidth="1"/>
    <col min="5" max="5" width="22.375" style="15" customWidth="1"/>
    <col min="6" max="244" width="14.625" style="14" customWidth="1"/>
    <col min="245" max="252" width="6.875" style="0" customWidth="1"/>
  </cols>
  <sheetData>
    <row r="1" spans="1:8" s="6" customFormat="1" ht="19.5" customHeight="1">
      <c r="A1" s="1"/>
      <c r="B1" s="1"/>
      <c r="C1" s="15"/>
      <c r="D1" s="15"/>
      <c r="E1" s="15"/>
      <c r="F1" s="14"/>
      <c r="G1" s="14"/>
      <c r="H1" s="14"/>
    </row>
    <row r="2" spans="1:8" s="6" customFormat="1" ht="18.75" customHeight="1">
      <c r="A2" s="1"/>
      <c r="B2" s="1"/>
      <c r="C2" s="15"/>
      <c r="D2" s="15"/>
      <c r="E2" s="16" t="s">
        <v>226</v>
      </c>
      <c r="F2" s="14"/>
      <c r="G2" s="14"/>
      <c r="H2" s="14"/>
    </row>
    <row r="3" spans="1:244" s="12" customFormat="1" ht="32.25" customHeight="1">
      <c r="A3" s="17" t="s">
        <v>227</v>
      </c>
      <c r="B3" s="18"/>
      <c r="C3" s="18"/>
      <c r="D3" s="18"/>
      <c r="E3" s="18"/>
      <c r="F3" s="19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DV3" s="20"/>
      <c r="DW3" s="20"/>
      <c r="DX3" s="20"/>
      <c r="DY3" s="20"/>
      <c r="DZ3" s="20"/>
      <c r="EA3" s="20"/>
      <c r="EB3" s="20"/>
      <c r="EC3" s="20"/>
      <c r="ED3" s="20"/>
      <c r="EE3" s="20"/>
      <c r="EF3" s="20"/>
      <c r="EG3" s="20"/>
      <c r="EH3" s="20"/>
      <c r="EI3" s="20"/>
      <c r="EJ3" s="20"/>
      <c r="EK3" s="20"/>
      <c r="EL3" s="20"/>
      <c r="EM3" s="20"/>
      <c r="EN3" s="20"/>
      <c r="EO3" s="20"/>
      <c r="EP3" s="20"/>
      <c r="EQ3" s="20"/>
      <c r="ER3" s="20"/>
      <c r="ES3" s="20"/>
      <c r="ET3" s="20"/>
      <c r="EU3" s="20"/>
      <c r="EV3" s="20"/>
      <c r="EW3" s="20"/>
      <c r="EX3" s="20"/>
      <c r="EY3" s="20"/>
      <c r="EZ3" s="20"/>
      <c r="FA3" s="20"/>
      <c r="FB3" s="20"/>
      <c r="FC3" s="20"/>
      <c r="FD3" s="20"/>
      <c r="FE3" s="20"/>
      <c r="FF3" s="20"/>
      <c r="FG3" s="20"/>
      <c r="FH3" s="20"/>
      <c r="FI3" s="20"/>
      <c r="FJ3" s="20"/>
      <c r="FK3" s="20"/>
      <c r="FL3" s="20"/>
      <c r="FM3" s="20"/>
      <c r="FN3" s="20"/>
      <c r="FO3" s="20"/>
      <c r="FP3" s="20"/>
      <c r="FQ3" s="20"/>
      <c r="FR3" s="20"/>
      <c r="FS3" s="20"/>
      <c r="FT3" s="20"/>
      <c r="FU3" s="20"/>
      <c r="FV3" s="20"/>
      <c r="FW3" s="20"/>
      <c r="FX3" s="20"/>
      <c r="FY3" s="20"/>
      <c r="FZ3" s="20"/>
      <c r="GA3" s="20"/>
      <c r="GB3" s="20"/>
      <c r="GC3" s="20"/>
      <c r="GD3" s="20"/>
      <c r="GE3" s="20"/>
      <c r="GF3" s="20"/>
      <c r="GG3" s="20"/>
      <c r="GH3" s="20"/>
      <c r="GI3" s="20"/>
      <c r="GJ3" s="20"/>
      <c r="GK3" s="20"/>
      <c r="GL3" s="20"/>
      <c r="GM3" s="20"/>
      <c r="GN3" s="20"/>
      <c r="GO3" s="20"/>
      <c r="GP3" s="20"/>
      <c r="GQ3" s="20"/>
      <c r="GR3" s="20"/>
      <c r="GS3" s="20"/>
      <c r="GT3" s="20"/>
      <c r="GU3" s="20"/>
      <c r="GV3" s="20"/>
      <c r="GW3" s="20"/>
      <c r="GX3" s="20"/>
      <c r="GY3" s="20"/>
      <c r="GZ3" s="20"/>
      <c r="HA3" s="20"/>
      <c r="HB3" s="20"/>
      <c r="HC3" s="20"/>
      <c r="HD3" s="20"/>
      <c r="HE3" s="20"/>
      <c r="HF3" s="20"/>
      <c r="HG3" s="20"/>
      <c r="HH3" s="20"/>
      <c r="HI3" s="20"/>
      <c r="HJ3" s="20"/>
      <c r="HK3" s="20"/>
      <c r="HL3" s="20"/>
      <c r="HM3" s="20"/>
      <c r="HN3" s="20"/>
      <c r="HO3" s="20"/>
      <c r="HP3" s="20"/>
      <c r="HQ3" s="20"/>
      <c r="HR3" s="20"/>
      <c r="HS3" s="20"/>
      <c r="HT3" s="20"/>
      <c r="HU3" s="20"/>
      <c r="HV3" s="20"/>
      <c r="HW3" s="20"/>
      <c r="HX3" s="20"/>
      <c r="HY3" s="20"/>
      <c r="HZ3" s="20"/>
      <c r="IA3" s="20"/>
      <c r="IB3" s="20"/>
      <c r="IC3" s="20"/>
      <c r="ID3" s="20"/>
      <c r="IE3" s="20"/>
      <c r="IF3" s="20"/>
      <c r="IG3" s="20"/>
      <c r="IH3" s="20"/>
      <c r="II3" s="20"/>
      <c r="IJ3" s="20"/>
    </row>
    <row r="4" spans="1:5" ht="19.5" customHeight="1">
      <c r="A4" s="21" t="s">
        <v>119</v>
      </c>
      <c r="B4" s="22" t="s">
        <v>79</v>
      </c>
      <c r="C4" s="23"/>
      <c r="D4" s="23"/>
      <c r="E4" s="11" t="s">
        <v>4</v>
      </c>
    </row>
    <row r="5" spans="1:5" ht="19.5" customHeight="1">
      <c r="A5" s="24" t="s">
        <v>120</v>
      </c>
      <c r="B5" s="25"/>
      <c r="C5" s="26" t="s">
        <v>228</v>
      </c>
      <c r="D5" s="27"/>
      <c r="E5" s="28"/>
    </row>
    <row r="6" spans="1:5" s="13" customFormat="1" ht="50.25" customHeight="1">
      <c r="A6" s="29" t="s">
        <v>124</v>
      </c>
      <c r="B6" s="30" t="s">
        <v>125</v>
      </c>
      <c r="C6" s="31" t="s">
        <v>16</v>
      </c>
      <c r="D6" s="31" t="s">
        <v>92</v>
      </c>
      <c r="E6" s="31" t="s">
        <v>93</v>
      </c>
    </row>
    <row r="7" spans="1:5" s="13" customFormat="1" ht="21" customHeight="1">
      <c r="A7" s="32" t="s">
        <v>16</v>
      </c>
      <c r="B7" s="33"/>
      <c r="C7" s="34"/>
      <c r="D7" s="34"/>
      <c r="E7" s="34"/>
    </row>
    <row r="8" spans="1:5" ht="21" customHeight="1">
      <c r="A8" s="35">
        <v>212</v>
      </c>
      <c r="B8" s="36" t="s">
        <v>229</v>
      </c>
      <c r="C8" s="37">
        <v>10000</v>
      </c>
      <c r="D8" s="38"/>
      <c r="E8" s="37">
        <v>10000</v>
      </c>
    </row>
    <row r="9" spans="1:5" ht="21" customHeight="1">
      <c r="A9" s="39" t="s">
        <v>230</v>
      </c>
      <c r="B9" s="157" t="s">
        <v>231</v>
      </c>
      <c r="C9" s="37">
        <v>10000</v>
      </c>
      <c r="D9" s="37"/>
      <c r="E9" s="37">
        <v>10000</v>
      </c>
    </row>
    <row r="10" spans="1:5" ht="21" customHeight="1">
      <c r="A10" s="39" t="s">
        <v>232</v>
      </c>
      <c r="B10" s="40" t="s">
        <v>233</v>
      </c>
      <c r="C10" s="37">
        <v>10000</v>
      </c>
      <c r="D10" s="41"/>
      <c r="E10" s="37">
        <v>10000</v>
      </c>
    </row>
    <row r="11" spans="1:5" ht="21" customHeight="1">
      <c r="A11" s="39"/>
      <c r="B11" s="36"/>
      <c r="C11" s="41"/>
      <c r="D11" s="41"/>
      <c r="E11" s="41"/>
    </row>
    <row r="12" spans="1:5" ht="21" customHeight="1">
      <c r="A12" s="42"/>
      <c r="B12" s="36"/>
      <c r="C12" s="43"/>
      <c r="D12" s="43"/>
      <c r="E12" s="43"/>
    </row>
    <row r="13" spans="1:5" ht="21" customHeight="1">
      <c r="A13" s="42"/>
      <c r="B13" s="36"/>
      <c r="C13" s="43"/>
      <c r="D13" s="43"/>
      <c r="E13" s="43"/>
    </row>
    <row r="14" spans="1:5" ht="21" customHeight="1">
      <c r="A14" s="42"/>
      <c r="B14" s="36"/>
      <c r="C14" s="43"/>
      <c r="D14" s="43"/>
      <c r="E14" s="43"/>
    </row>
    <row r="15" spans="1:5" ht="21" customHeight="1">
      <c r="A15" s="42"/>
      <c r="B15" s="36"/>
      <c r="C15" s="43"/>
      <c r="D15" s="43"/>
      <c r="E15" s="43"/>
    </row>
    <row r="16" spans="1:5" ht="21" customHeight="1">
      <c r="A16" s="42"/>
      <c r="B16" s="36"/>
      <c r="C16" s="43"/>
      <c r="D16" s="43"/>
      <c r="E16" s="43"/>
    </row>
    <row r="17" spans="1:5" ht="21" customHeight="1">
      <c r="A17" s="42"/>
      <c r="B17" s="7"/>
      <c r="C17" s="43"/>
      <c r="D17" s="43"/>
      <c r="E17" s="43"/>
    </row>
    <row r="19" spans="1:2" ht="19.5" customHeight="1">
      <c r="A19" s="44" t="s">
        <v>116</v>
      </c>
      <c r="B19" s="44"/>
    </row>
    <row r="20" spans="1:5" ht="19.5" customHeight="1">
      <c r="A20" s="45" t="s">
        <v>234</v>
      </c>
      <c r="C20" s="46"/>
      <c r="D20" s="46"/>
      <c r="E20" s="46"/>
    </row>
  </sheetData>
  <sheetProtection/>
  <mergeCells count="7">
    <mergeCell ref="A1:B1"/>
    <mergeCell ref="A3:E3"/>
    <mergeCell ref="A5:B5"/>
    <mergeCell ref="C5:E5"/>
    <mergeCell ref="A7:B7"/>
    <mergeCell ref="A19:B19"/>
    <mergeCell ref="A20:E20"/>
  </mergeCells>
  <printOptions/>
  <pageMargins left="0.8600000000000001" right="0.75" top="0.42" bottom="0.17" header="0.42" footer="0.18"/>
  <pageSetup fitToHeight="1" fitToWidth="1" horizontalDpi="1200" verticalDpi="12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"/>
  <sheetViews>
    <sheetView workbookViewId="0" topLeftCell="A1">
      <selection activeCell="A4" sqref="A4"/>
    </sheetView>
  </sheetViews>
  <sheetFormatPr defaultColWidth="9.00390625" defaultRowHeight="14.25"/>
  <cols>
    <col min="1" max="1" width="37.125" style="0" customWidth="1"/>
    <col min="2" max="2" width="39.75390625" style="0" customWidth="1"/>
    <col min="3" max="3" width="9.00390625" style="0" customWidth="1"/>
    <col min="8" max="8" width="10.125" style="0" customWidth="1"/>
  </cols>
  <sheetData>
    <row r="1" ht="14.25">
      <c r="A1" s="1"/>
    </row>
    <row r="2" spans="2:12" ht="18" customHeight="1">
      <c r="B2" s="2" t="s">
        <v>235</v>
      </c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30.75" customHeight="1">
      <c r="A3" s="4" t="s">
        <v>236</v>
      </c>
      <c r="B3" s="5"/>
      <c r="L3" s="11"/>
    </row>
    <row r="4" spans="1:12" ht="17.25" customHeight="1">
      <c r="A4" s="6" t="s">
        <v>3</v>
      </c>
      <c r="B4" s="2" t="s">
        <v>4</v>
      </c>
      <c r="L4" s="2"/>
    </row>
    <row r="5" spans="1:4" ht="21" customHeight="1">
      <c r="A5" s="7" t="s">
        <v>237</v>
      </c>
      <c r="B5" s="7" t="s">
        <v>122</v>
      </c>
      <c r="C5" s="8"/>
      <c r="D5" s="8"/>
    </row>
    <row r="6" spans="1:2" ht="22.5" customHeight="1">
      <c r="A6" s="9" t="s">
        <v>238</v>
      </c>
      <c r="B6" s="10">
        <v>20.97</v>
      </c>
    </row>
    <row r="7" spans="1:2" ht="21" customHeight="1">
      <c r="A7" s="9" t="s">
        <v>239</v>
      </c>
      <c r="B7" s="10">
        <v>0</v>
      </c>
    </row>
    <row r="8" spans="1:2" ht="21" customHeight="1">
      <c r="A8" s="9" t="s">
        <v>240</v>
      </c>
      <c r="B8" s="10">
        <v>0</v>
      </c>
    </row>
    <row r="9" spans="1:2" ht="24" customHeight="1">
      <c r="A9" s="9" t="s">
        <v>241</v>
      </c>
      <c r="B9" s="10">
        <v>0</v>
      </c>
    </row>
    <row r="10" spans="1:2" ht="29.25" customHeight="1">
      <c r="A10" s="9" t="s">
        <v>242</v>
      </c>
      <c r="B10" s="10">
        <v>17.82</v>
      </c>
    </row>
    <row r="11" spans="1:2" ht="24.75" customHeight="1">
      <c r="A11" s="9" t="s">
        <v>243</v>
      </c>
      <c r="B11" s="10">
        <v>3.15</v>
      </c>
    </row>
    <row r="12" spans="1:2" ht="26.25" customHeight="1">
      <c r="A12" s="9" t="s">
        <v>244</v>
      </c>
      <c r="B12" s="10">
        <v>0</v>
      </c>
    </row>
    <row r="13" spans="1:2" ht="27" customHeight="1">
      <c r="A13" s="9" t="s">
        <v>245</v>
      </c>
      <c r="B13" s="10">
        <v>3.15</v>
      </c>
    </row>
  </sheetData>
  <sheetProtection/>
  <mergeCells count="1">
    <mergeCell ref="A3:B3"/>
  </mergeCells>
  <printOptions/>
  <pageMargins left="0.8600000000000001" right="0.75" top="0.42" bottom="0.17" header="0.42" footer="0.18"/>
  <pageSetup fitToHeight="1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章觉初</dc:creator>
  <cp:keywords/>
  <dc:description/>
  <cp:lastModifiedBy>Administrator</cp:lastModifiedBy>
  <cp:lastPrinted>2021-02-17T06:13:46Z</cp:lastPrinted>
  <dcterms:created xsi:type="dcterms:W3CDTF">2013-02-18T08:49:03Z</dcterms:created>
  <dcterms:modified xsi:type="dcterms:W3CDTF">2021-03-05T00:50:59Z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2052-11.8.2.9015</vt:lpwstr>
  </property>
</Properties>
</file>