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2019年公示" sheetId="6" r:id="rId1"/>
  </sheets>
  <calcPr calcId="124519"/>
</workbook>
</file>

<file path=xl/calcChain.xml><?xml version="1.0" encoding="utf-8"?>
<calcChain xmlns="http://schemas.openxmlformats.org/spreadsheetml/2006/main">
  <c r="F53" i="6"/>
  <c r="E53"/>
  <c r="D53"/>
  <c r="G27"/>
  <c r="G16"/>
  <c r="G9"/>
  <c r="G4"/>
  <c r="G53" l="1"/>
</calcChain>
</file>

<file path=xl/sharedStrings.xml><?xml version="1.0" encoding="utf-8"?>
<sst xmlns="http://schemas.openxmlformats.org/spreadsheetml/2006/main" count="73" uniqueCount="72">
  <si>
    <t>序号</t>
  </si>
  <si>
    <t>镇（街道）</t>
  </si>
  <si>
    <t>用人单位</t>
  </si>
  <si>
    <t>申报人数（人）</t>
  </si>
  <si>
    <t>享受月份（月）</t>
  </si>
  <si>
    <t>享受金额(元)</t>
  </si>
  <si>
    <t>小计</t>
  </si>
  <si>
    <t>合计</t>
  </si>
  <si>
    <t>浒山街道</t>
  </si>
  <si>
    <t>金东社区</t>
  </si>
  <si>
    <t>阳明社区</t>
  </si>
  <si>
    <t>虞家路</t>
  </si>
  <si>
    <t>东海社区</t>
  </si>
  <si>
    <t>老干部局</t>
  </si>
  <si>
    <t>古塘街道</t>
  </si>
  <si>
    <t>太屺村</t>
  </si>
  <si>
    <t>上傅家社区</t>
  </si>
  <si>
    <t>西洋寺社区</t>
  </si>
  <si>
    <t>石桥头村</t>
  </si>
  <si>
    <t>青少年宫社区</t>
  </si>
  <si>
    <t>园丁社区</t>
  </si>
  <si>
    <t>白沙路街道</t>
  </si>
  <si>
    <t>街道办事处</t>
  </si>
  <si>
    <t>掌起镇</t>
  </si>
  <si>
    <t>周家段村</t>
  </si>
  <si>
    <t>掌起居委</t>
  </si>
  <si>
    <t>长溪村</t>
  </si>
  <si>
    <t>附海镇</t>
  </si>
  <si>
    <t>南圆村</t>
  </si>
  <si>
    <t>东海村</t>
  </si>
  <si>
    <t>胜山镇</t>
  </si>
  <si>
    <t>胜西村</t>
  </si>
  <si>
    <t>镇前村</t>
  </si>
  <si>
    <t>胜南村</t>
  </si>
  <si>
    <t>一灶村</t>
  </si>
  <si>
    <t>胜山头村</t>
  </si>
  <si>
    <t>胜东村</t>
  </si>
  <si>
    <t>新浦镇</t>
  </si>
  <si>
    <t>腰塘村</t>
  </si>
  <si>
    <t>洋龙村</t>
  </si>
  <si>
    <t xml:space="preserve">匡堰镇 </t>
  </si>
  <si>
    <t>村镇建设办</t>
  </si>
  <si>
    <t>逍林镇</t>
  </si>
  <si>
    <t>水云浦村</t>
  </si>
  <si>
    <t>林西村</t>
  </si>
  <si>
    <t>振兴村</t>
  </si>
  <si>
    <t>新园村</t>
  </si>
  <si>
    <t>破山村</t>
  </si>
  <si>
    <t>宏跃村</t>
  </si>
  <si>
    <t>逍路沿村</t>
  </si>
  <si>
    <t>横河镇</t>
  </si>
  <si>
    <t>龙南村</t>
  </si>
  <si>
    <t>东畈村</t>
  </si>
  <si>
    <t>子陵村</t>
  </si>
  <si>
    <t>孙家境村</t>
  </si>
  <si>
    <t>秦堰村</t>
  </si>
  <si>
    <t>马堰村</t>
  </si>
  <si>
    <t>周巷镇</t>
  </si>
  <si>
    <t>海江村</t>
  </si>
  <si>
    <t>长胜市村</t>
  </si>
  <si>
    <t>元甲村</t>
  </si>
  <si>
    <t>兴柴村</t>
  </si>
  <si>
    <t>长河镇</t>
  </si>
  <si>
    <t>沧北村</t>
  </si>
  <si>
    <t>桥头镇</t>
  </si>
  <si>
    <t>小桥头村</t>
  </si>
  <si>
    <t>丰潭村</t>
  </si>
  <si>
    <t>烟墩村</t>
  </si>
  <si>
    <t>宗汉街道</t>
  </si>
  <si>
    <t>农贸市场</t>
  </si>
  <si>
    <t>塘新村</t>
  </si>
  <si>
    <t>拟享受公益性岗位补贴申报汇总表（2019年度）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</si>
</sst>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.5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rgb="FF0000FF"/>
      <name val="宋体"/>
      <family val="3"/>
      <charset val="134"/>
    </font>
    <font>
      <sz val="18"/>
      <color rgb="FF000000"/>
      <name val="华文中宋"/>
      <family val="3"/>
      <charset val="134"/>
    </font>
    <font>
      <sz val="12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31" workbookViewId="0">
      <selection activeCell="A53" sqref="A53:C53"/>
    </sheetView>
  </sheetViews>
  <sheetFormatPr defaultColWidth="9" defaultRowHeight="13.5"/>
  <cols>
    <col min="1" max="1" width="5.625" customWidth="1"/>
    <col min="2" max="2" width="12.375" style="1" customWidth="1"/>
    <col min="3" max="3" width="12.25" customWidth="1"/>
    <col min="4" max="4" width="11.375" customWidth="1"/>
    <col min="5" max="5" width="14.125" customWidth="1"/>
    <col min="6" max="6" width="16.25" customWidth="1"/>
    <col min="7" max="7" width="11.875" customWidth="1"/>
  </cols>
  <sheetData>
    <row r="1" spans="1:7" ht="38.25" customHeight="1">
      <c r="A1" s="10" t="s">
        <v>71</v>
      </c>
      <c r="B1" s="10"/>
      <c r="C1" s="10"/>
      <c r="D1" s="10"/>
      <c r="E1" s="10"/>
      <c r="F1" s="10"/>
      <c r="G1" s="10"/>
    </row>
    <row r="2" spans="1:7" s="6" customFormat="1" ht="18.7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1" t="s">
        <v>5</v>
      </c>
      <c r="G2" s="12"/>
    </row>
    <row r="3" spans="1:7" s="6" customFormat="1" ht="18.75" customHeight="1">
      <c r="A3" s="14"/>
      <c r="B3" s="14"/>
      <c r="C3" s="14"/>
      <c r="D3" s="14"/>
      <c r="E3" s="14"/>
      <c r="F3" s="7" t="s">
        <v>6</v>
      </c>
      <c r="G3" s="7" t="s">
        <v>7</v>
      </c>
    </row>
    <row r="4" spans="1:7">
      <c r="A4" s="15">
        <v>1</v>
      </c>
      <c r="B4" s="16" t="s">
        <v>8</v>
      </c>
      <c r="C4" s="2" t="s">
        <v>9</v>
      </c>
      <c r="D4" s="2">
        <v>1</v>
      </c>
      <c r="E4" s="2">
        <v>12</v>
      </c>
      <c r="F4" s="2">
        <v>38880</v>
      </c>
      <c r="G4" s="17">
        <f>F4+F5+F6+F7+F8</f>
        <v>165240</v>
      </c>
    </row>
    <row r="5" spans="1:7">
      <c r="A5" s="15"/>
      <c r="B5" s="16"/>
      <c r="C5" s="2" t="s">
        <v>10</v>
      </c>
      <c r="D5" s="2">
        <v>1</v>
      </c>
      <c r="E5" s="2">
        <v>3</v>
      </c>
      <c r="F5" s="2">
        <v>9720</v>
      </c>
      <c r="G5" s="17"/>
    </row>
    <row r="6" spans="1:7">
      <c r="A6" s="15"/>
      <c r="B6" s="16"/>
      <c r="C6" s="2" t="s">
        <v>11</v>
      </c>
      <c r="D6" s="2">
        <v>1</v>
      </c>
      <c r="E6" s="2">
        <v>12</v>
      </c>
      <c r="F6" s="2">
        <v>38880</v>
      </c>
      <c r="G6" s="17"/>
    </row>
    <row r="7" spans="1:7">
      <c r="A7" s="15"/>
      <c r="B7" s="16"/>
      <c r="C7" s="2" t="s">
        <v>12</v>
      </c>
      <c r="D7" s="2">
        <v>1</v>
      </c>
      <c r="E7" s="2">
        <v>12</v>
      </c>
      <c r="F7" s="2">
        <v>38880</v>
      </c>
      <c r="G7" s="17"/>
    </row>
    <row r="8" spans="1:7">
      <c r="A8" s="15"/>
      <c r="B8" s="16"/>
      <c r="C8" s="2" t="s">
        <v>13</v>
      </c>
      <c r="D8" s="2">
        <v>1</v>
      </c>
      <c r="E8" s="2">
        <v>12</v>
      </c>
      <c r="F8" s="2">
        <v>38880</v>
      </c>
      <c r="G8" s="17"/>
    </row>
    <row r="9" spans="1:7">
      <c r="A9" s="18">
        <v>2</v>
      </c>
      <c r="B9" s="16" t="s">
        <v>14</v>
      </c>
      <c r="C9" s="3" t="s">
        <v>15</v>
      </c>
      <c r="D9" s="3">
        <v>1</v>
      </c>
      <c r="E9" s="3">
        <v>12</v>
      </c>
      <c r="F9" s="3">
        <v>38880</v>
      </c>
      <c r="G9" s="16">
        <f>F9+F10+F11+F12+F13+F14</f>
        <v>317520</v>
      </c>
    </row>
    <row r="10" spans="1:7">
      <c r="A10" s="18"/>
      <c r="B10" s="16"/>
      <c r="C10" s="3" t="s">
        <v>16</v>
      </c>
      <c r="D10" s="3">
        <v>2</v>
      </c>
      <c r="E10" s="3">
        <v>23</v>
      </c>
      <c r="F10" s="3">
        <v>74520</v>
      </c>
      <c r="G10" s="16"/>
    </row>
    <row r="11" spans="1:7">
      <c r="A11" s="18"/>
      <c r="B11" s="16"/>
      <c r="C11" s="3" t="s">
        <v>17</v>
      </c>
      <c r="D11" s="3">
        <v>1</v>
      </c>
      <c r="E11" s="3">
        <v>12</v>
      </c>
      <c r="F11" s="3">
        <v>38880</v>
      </c>
      <c r="G11" s="16"/>
    </row>
    <row r="12" spans="1:7">
      <c r="A12" s="18"/>
      <c r="B12" s="16"/>
      <c r="C12" s="3" t="s">
        <v>18</v>
      </c>
      <c r="D12" s="3">
        <v>2</v>
      </c>
      <c r="E12" s="3">
        <v>24</v>
      </c>
      <c r="F12" s="3">
        <v>77760</v>
      </c>
      <c r="G12" s="16"/>
    </row>
    <row r="13" spans="1:7">
      <c r="A13" s="18"/>
      <c r="B13" s="16"/>
      <c r="C13" s="3" t="s">
        <v>19</v>
      </c>
      <c r="D13" s="3">
        <v>1</v>
      </c>
      <c r="E13" s="3">
        <v>12</v>
      </c>
      <c r="F13" s="3">
        <v>38880</v>
      </c>
      <c r="G13" s="21"/>
    </row>
    <row r="14" spans="1:7">
      <c r="A14" s="18"/>
      <c r="B14" s="16"/>
      <c r="C14" s="3" t="s">
        <v>20</v>
      </c>
      <c r="D14" s="3">
        <v>2</v>
      </c>
      <c r="E14" s="3">
        <v>15</v>
      </c>
      <c r="F14" s="3">
        <v>48600</v>
      </c>
      <c r="G14" s="21"/>
    </row>
    <row r="15" spans="1:7" ht="18" customHeight="1">
      <c r="A15" s="4">
        <v>3</v>
      </c>
      <c r="B15" s="3" t="s">
        <v>21</v>
      </c>
      <c r="C15" s="3" t="s">
        <v>22</v>
      </c>
      <c r="D15" s="3">
        <v>1</v>
      </c>
      <c r="E15" s="3">
        <v>12</v>
      </c>
      <c r="F15" s="3">
        <v>38880</v>
      </c>
      <c r="G15" s="3">
        <v>38880</v>
      </c>
    </row>
    <row r="16" spans="1:7">
      <c r="A16" s="15">
        <v>4</v>
      </c>
      <c r="B16" s="16" t="s">
        <v>23</v>
      </c>
      <c r="C16" s="2" t="s">
        <v>24</v>
      </c>
      <c r="D16" s="2">
        <v>1</v>
      </c>
      <c r="E16" s="2">
        <v>12</v>
      </c>
      <c r="F16" s="2">
        <v>38880</v>
      </c>
      <c r="G16" s="16">
        <f>F16+F17+F18</f>
        <v>116640</v>
      </c>
    </row>
    <row r="17" spans="1:7">
      <c r="A17" s="15"/>
      <c r="B17" s="20"/>
      <c r="C17" s="2" t="s">
        <v>25</v>
      </c>
      <c r="D17" s="2">
        <v>1</v>
      </c>
      <c r="E17" s="2">
        <v>12</v>
      </c>
      <c r="F17" s="2">
        <v>38880</v>
      </c>
      <c r="G17" s="16"/>
    </row>
    <row r="18" spans="1:7">
      <c r="A18" s="15"/>
      <c r="B18" s="20"/>
      <c r="C18" s="2" t="s">
        <v>26</v>
      </c>
      <c r="D18" s="2">
        <v>1</v>
      </c>
      <c r="E18" s="2">
        <v>12</v>
      </c>
      <c r="F18" s="2">
        <v>38880</v>
      </c>
      <c r="G18" s="16"/>
    </row>
    <row r="19" spans="1:7">
      <c r="A19" s="15">
        <v>5</v>
      </c>
      <c r="B19" s="16" t="s">
        <v>27</v>
      </c>
      <c r="C19" s="2" t="s">
        <v>28</v>
      </c>
      <c r="D19" s="2">
        <v>2</v>
      </c>
      <c r="E19" s="2">
        <v>24</v>
      </c>
      <c r="F19" s="2">
        <v>77760</v>
      </c>
      <c r="G19" s="16">
        <v>93960</v>
      </c>
    </row>
    <row r="20" spans="1:7">
      <c r="A20" s="15"/>
      <c r="B20" s="16"/>
      <c r="C20" s="2" t="s">
        <v>29</v>
      </c>
      <c r="D20" s="2">
        <v>1</v>
      </c>
      <c r="E20" s="2">
        <v>5</v>
      </c>
      <c r="F20" s="2">
        <v>16200</v>
      </c>
      <c r="G20" s="16"/>
    </row>
    <row r="21" spans="1:7">
      <c r="A21" s="15">
        <v>6</v>
      </c>
      <c r="B21" s="16" t="s">
        <v>30</v>
      </c>
      <c r="C21" s="2" t="s">
        <v>31</v>
      </c>
      <c r="D21" s="2">
        <v>1</v>
      </c>
      <c r="E21" s="2">
        <v>12</v>
      </c>
      <c r="F21" s="2">
        <v>38880</v>
      </c>
      <c r="G21" s="17">
        <v>356400</v>
      </c>
    </row>
    <row r="22" spans="1:7">
      <c r="A22" s="15"/>
      <c r="B22" s="16"/>
      <c r="C22" s="2" t="s">
        <v>32</v>
      </c>
      <c r="D22" s="2">
        <v>2</v>
      </c>
      <c r="E22" s="2">
        <v>12</v>
      </c>
      <c r="F22" s="2">
        <v>38880</v>
      </c>
      <c r="G22" s="17"/>
    </row>
    <row r="23" spans="1:7">
      <c r="A23" s="15"/>
      <c r="B23" s="16"/>
      <c r="C23" s="2" t="s">
        <v>33</v>
      </c>
      <c r="D23" s="2">
        <v>2</v>
      </c>
      <c r="E23" s="2">
        <v>24</v>
      </c>
      <c r="F23" s="2">
        <v>77760</v>
      </c>
      <c r="G23" s="17"/>
    </row>
    <row r="24" spans="1:7">
      <c r="A24" s="15"/>
      <c r="B24" s="16"/>
      <c r="C24" s="2" t="s">
        <v>34</v>
      </c>
      <c r="D24" s="2">
        <v>1</v>
      </c>
      <c r="E24" s="2">
        <v>12</v>
      </c>
      <c r="F24" s="2">
        <v>38880</v>
      </c>
      <c r="G24" s="17"/>
    </row>
    <row r="25" spans="1:7">
      <c r="A25" s="15"/>
      <c r="B25" s="16"/>
      <c r="C25" s="2" t="s">
        <v>35</v>
      </c>
      <c r="D25" s="2">
        <v>2</v>
      </c>
      <c r="E25" s="2">
        <v>24</v>
      </c>
      <c r="F25" s="2">
        <v>77760</v>
      </c>
      <c r="G25" s="17"/>
    </row>
    <row r="26" spans="1:7">
      <c r="A26" s="15"/>
      <c r="B26" s="16"/>
      <c r="C26" s="2" t="s">
        <v>36</v>
      </c>
      <c r="D26" s="2">
        <v>4</v>
      </c>
      <c r="E26" s="2">
        <v>26</v>
      </c>
      <c r="F26" s="2">
        <v>84240</v>
      </c>
      <c r="G26" s="17"/>
    </row>
    <row r="27" spans="1:7">
      <c r="A27" s="19">
        <v>7</v>
      </c>
      <c r="B27" s="16" t="s">
        <v>37</v>
      </c>
      <c r="C27" s="3" t="s">
        <v>38</v>
      </c>
      <c r="D27" s="3">
        <v>1</v>
      </c>
      <c r="E27" s="3">
        <v>12</v>
      </c>
      <c r="F27" s="3">
        <v>38880</v>
      </c>
      <c r="G27" s="16">
        <f>F27+F28</f>
        <v>77760</v>
      </c>
    </row>
    <row r="28" spans="1:7">
      <c r="A28" s="19"/>
      <c r="B28" s="16"/>
      <c r="C28" s="3" t="s">
        <v>39</v>
      </c>
      <c r="D28" s="3">
        <v>1</v>
      </c>
      <c r="E28" s="3">
        <v>12</v>
      </c>
      <c r="F28" s="3">
        <v>38880</v>
      </c>
      <c r="G28" s="16"/>
    </row>
    <row r="29" spans="1:7">
      <c r="A29" s="5">
        <v>8</v>
      </c>
      <c r="B29" s="3" t="s">
        <v>40</v>
      </c>
      <c r="C29" s="2" t="s">
        <v>41</v>
      </c>
      <c r="D29" s="2">
        <v>1</v>
      </c>
      <c r="E29" s="2">
        <v>12</v>
      </c>
      <c r="F29" s="2">
        <v>38880</v>
      </c>
      <c r="G29" s="2">
        <v>38880</v>
      </c>
    </row>
    <row r="30" spans="1:7">
      <c r="A30" s="15">
        <v>9</v>
      </c>
      <c r="B30" s="16" t="s">
        <v>42</v>
      </c>
      <c r="C30" s="2" t="s">
        <v>43</v>
      </c>
      <c r="D30" s="2">
        <v>1</v>
      </c>
      <c r="E30" s="2">
        <v>12</v>
      </c>
      <c r="F30" s="2">
        <v>38880</v>
      </c>
      <c r="G30" s="16">
        <v>294840</v>
      </c>
    </row>
    <row r="31" spans="1:7">
      <c r="A31" s="15"/>
      <c r="B31" s="16"/>
      <c r="C31" s="2" t="s">
        <v>44</v>
      </c>
      <c r="D31" s="2">
        <v>1</v>
      </c>
      <c r="E31" s="2">
        <v>7</v>
      </c>
      <c r="F31" s="2">
        <v>22680</v>
      </c>
      <c r="G31" s="16"/>
    </row>
    <row r="32" spans="1:7">
      <c r="A32" s="15"/>
      <c r="B32" s="16"/>
      <c r="C32" s="2" t="s">
        <v>45</v>
      </c>
      <c r="D32" s="2">
        <v>2</v>
      </c>
      <c r="E32" s="2">
        <v>24</v>
      </c>
      <c r="F32" s="2">
        <v>77760</v>
      </c>
      <c r="G32" s="16"/>
    </row>
    <row r="33" spans="1:7">
      <c r="A33" s="15"/>
      <c r="B33" s="16"/>
      <c r="C33" s="2" t="s">
        <v>46</v>
      </c>
      <c r="D33" s="2">
        <v>1</v>
      </c>
      <c r="E33" s="2">
        <v>12</v>
      </c>
      <c r="F33" s="2">
        <v>38880</v>
      </c>
      <c r="G33" s="16"/>
    </row>
    <row r="34" spans="1:7">
      <c r="A34" s="15"/>
      <c r="B34" s="16"/>
      <c r="C34" s="2" t="s">
        <v>47</v>
      </c>
      <c r="D34" s="2">
        <v>1</v>
      </c>
      <c r="E34" s="2">
        <v>12</v>
      </c>
      <c r="F34" s="2">
        <v>38880</v>
      </c>
      <c r="G34" s="16"/>
    </row>
    <row r="35" spans="1:7">
      <c r="A35" s="15"/>
      <c r="B35" s="16"/>
      <c r="C35" s="2" t="s">
        <v>48</v>
      </c>
      <c r="D35" s="2">
        <v>1</v>
      </c>
      <c r="E35" s="2">
        <v>12</v>
      </c>
      <c r="F35" s="2">
        <v>38880</v>
      </c>
      <c r="G35" s="16"/>
    </row>
    <row r="36" spans="1:7">
      <c r="A36" s="15"/>
      <c r="B36" s="16"/>
      <c r="C36" s="2" t="s">
        <v>49</v>
      </c>
      <c r="D36" s="2">
        <v>1</v>
      </c>
      <c r="E36" s="2">
        <v>12</v>
      </c>
      <c r="F36" s="2">
        <v>38880</v>
      </c>
      <c r="G36" s="16"/>
    </row>
    <row r="37" spans="1:7">
      <c r="A37" s="15">
        <v>10</v>
      </c>
      <c r="B37" s="16" t="s">
        <v>50</v>
      </c>
      <c r="C37" s="2" t="s">
        <v>51</v>
      </c>
      <c r="D37" s="2">
        <v>1</v>
      </c>
      <c r="E37" s="2">
        <v>12</v>
      </c>
      <c r="F37" s="2">
        <v>38880</v>
      </c>
      <c r="G37" s="16">
        <v>226800</v>
      </c>
    </row>
    <row r="38" spans="1:7">
      <c r="A38" s="15"/>
      <c r="B38" s="16"/>
      <c r="C38" s="2" t="s">
        <v>52</v>
      </c>
      <c r="D38" s="2">
        <v>1</v>
      </c>
      <c r="E38" s="2">
        <v>12</v>
      </c>
      <c r="F38" s="2">
        <v>38880</v>
      </c>
      <c r="G38" s="16"/>
    </row>
    <row r="39" spans="1:7">
      <c r="A39" s="15"/>
      <c r="B39" s="16"/>
      <c r="C39" s="2" t="s">
        <v>53</v>
      </c>
      <c r="D39" s="2">
        <v>1</v>
      </c>
      <c r="E39" s="2">
        <v>10</v>
      </c>
      <c r="F39" s="2">
        <v>32400</v>
      </c>
      <c r="G39" s="16"/>
    </row>
    <row r="40" spans="1:7">
      <c r="A40" s="15"/>
      <c r="B40" s="16"/>
      <c r="C40" s="2" t="s">
        <v>54</v>
      </c>
      <c r="D40" s="2">
        <v>1</v>
      </c>
      <c r="E40" s="2">
        <v>12</v>
      </c>
      <c r="F40" s="2">
        <v>38880</v>
      </c>
      <c r="G40" s="16"/>
    </row>
    <row r="41" spans="1:7">
      <c r="A41" s="15"/>
      <c r="B41" s="16"/>
      <c r="C41" s="2" t="s">
        <v>55</v>
      </c>
      <c r="D41" s="2">
        <v>1</v>
      </c>
      <c r="E41" s="2">
        <v>12</v>
      </c>
      <c r="F41" s="2">
        <v>38880</v>
      </c>
      <c r="G41" s="16"/>
    </row>
    <row r="42" spans="1:7">
      <c r="A42" s="15"/>
      <c r="B42" s="16"/>
      <c r="C42" s="2" t="s">
        <v>56</v>
      </c>
      <c r="D42" s="2">
        <v>1</v>
      </c>
      <c r="E42" s="2">
        <v>12</v>
      </c>
      <c r="F42" s="2">
        <v>38880</v>
      </c>
      <c r="G42" s="16"/>
    </row>
    <row r="43" spans="1:7">
      <c r="A43" s="15">
        <v>11</v>
      </c>
      <c r="B43" s="16" t="s">
        <v>57</v>
      </c>
      <c r="C43" s="2" t="s">
        <v>58</v>
      </c>
      <c r="D43" s="2">
        <v>2</v>
      </c>
      <c r="E43" s="2">
        <v>24</v>
      </c>
      <c r="F43" s="2">
        <v>77760</v>
      </c>
      <c r="G43" s="17">
        <v>152280</v>
      </c>
    </row>
    <row r="44" spans="1:7">
      <c r="A44" s="15"/>
      <c r="B44" s="16"/>
      <c r="C44" s="2" t="s">
        <v>59</v>
      </c>
      <c r="D44" s="2">
        <v>1</v>
      </c>
      <c r="E44" s="2">
        <v>12</v>
      </c>
      <c r="F44" s="2">
        <v>38880</v>
      </c>
      <c r="G44" s="17"/>
    </row>
    <row r="45" spans="1:7">
      <c r="A45" s="15"/>
      <c r="B45" s="16"/>
      <c r="C45" s="2" t="s">
        <v>60</v>
      </c>
      <c r="D45" s="2">
        <v>1</v>
      </c>
      <c r="E45" s="2">
        <v>10</v>
      </c>
      <c r="F45" s="2">
        <v>32400</v>
      </c>
      <c r="G45" s="17"/>
    </row>
    <row r="46" spans="1:7">
      <c r="A46" s="15"/>
      <c r="B46" s="16"/>
      <c r="C46" s="2" t="s">
        <v>61</v>
      </c>
      <c r="D46" s="2">
        <v>1</v>
      </c>
      <c r="E46" s="2">
        <v>1</v>
      </c>
      <c r="F46" s="2">
        <v>3240</v>
      </c>
      <c r="G46" s="17"/>
    </row>
    <row r="47" spans="1:7">
      <c r="A47" s="4">
        <v>12</v>
      </c>
      <c r="B47" s="3" t="s">
        <v>62</v>
      </c>
      <c r="C47" s="2" t="s">
        <v>63</v>
      </c>
      <c r="D47" s="2">
        <v>1</v>
      </c>
      <c r="E47" s="2">
        <v>12</v>
      </c>
      <c r="F47" s="2">
        <v>38880</v>
      </c>
      <c r="G47" s="3">
        <v>38880</v>
      </c>
    </row>
    <row r="48" spans="1:7">
      <c r="A48" s="15">
        <v>13</v>
      </c>
      <c r="B48" s="16" t="s">
        <v>64</v>
      </c>
      <c r="C48" s="2" t="s">
        <v>65</v>
      </c>
      <c r="D48" s="2">
        <v>1</v>
      </c>
      <c r="E48" s="2">
        <v>12</v>
      </c>
      <c r="F48" s="2">
        <v>38880</v>
      </c>
      <c r="G48" s="17">
        <v>155520</v>
      </c>
    </row>
    <row r="49" spans="1:7">
      <c r="A49" s="15"/>
      <c r="B49" s="16"/>
      <c r="C49" s="2" t="s">
        <v>66</v>
      </c>
      <c r="D49" s="2">
        <v>1</v>
      </c>
      <c r="E49" s="2">
        <v>12</v>
      </c>
      <c r="F49" s="2">
        <v>38880</v>
      </c>
      <c r="G49" s="17"/>
    </row>
    <row r="50" spans="1:7">
      <c r="A50" s="15"/>
      <c r="B50" s="16"/>
      <c r="C50" s="2" t="s">
        <v>67</v>
      </c>
      <c r="D50" s="2">
        <v>2</v>
      </c>
      <c r="E50" s="2">
        <v>24</v>
      </c>
      <c r="F50" s="2">
        <v>77760</v>
      </c>
      <c r="G50" s="17"/>
    </row>
    <row r="51" spans="1:7">
      <c r="A51" s="15">
        <v>14</v>
      </c>
      <c r="B51" s="16" t="s">
        <v>68</v>
      </c>
      <c r="C51" s="2" t="s">
        <v>69</v>
      </c>
      <c r="D51" s="2">
        <v>12</v>
      </c>
      <c r="E51" s="2">
        <v>131</v>
      </c>
      <c r="F51" s="2">
        <v>424440</v>
      </c>
      <c r="G51" s="17">
        <v>453600</v>
      </c>
    </row>
    <row r="52" spans="1:7">
      <c r="A52" s="15"/>
      <c r="B52" s="16"/>
      <c r="C52" s="2" t="s">
        <v>70</v>
      </c>
      <c r="D52" s="2">
        <v>1</v>
      </c>
      <c r="E52" s="2">
        <v>9</v>
      </c>
      <c r="F52" s="2">
        <v>29160</v>
      </c>
      <c r="G52" s="17"/>
    </row>
    <row r="53" spans="1:7" ht="18" customHeight="1">
      <c r="A53" s="8" t="s">
        <v>7</v>
      </c>
      <c r="B53" s="22"/>
      <c r="C53" s="9"/>
      <c r="D53" s="2">
        <f>SUM(D4:D52)</f>
        <v>73</v>
      </c>
      <c r="E53" s="2">
        <f>SUM(E4:E52)</f>
        <v>780</v>
      </c>
      <c r="F53" s="2">
        <f>SUM(F4:F52)</f>
        <v>2527200</v>
      </c>
      <c r="G53" s="2">
        <f>SUM(G4:G52)</f>
        <v>2527200</v>
      </c>
    </row>
  </sheetData>
  <mergeCells count="41">
    <mergeCell ref="A53:C53"/>
    <mergeCell ref="G30:G36"/>
    <mergeCell ref="G37:G42"/>
    <mergeCell ref="G43:G46"/>
    <mergeCell ref="G48:G50"/>
    <mergeCell ref="G51:G52"/>
    <mergeCell ref="G9:G14"/>
    <mergeCell ref="G16:G18"/>
    <mergeCell ref="G19:G20"/>
    <mergeCell ref="G21:G26"/>
    <mergeCell ref="G27:G28"/>
    <mergeCell ref="B30:B36"/>
    <mergeCell ref="B37:B42"/>
    <mergeCell ref="B43:B46"/>
    <mergeCell ref="B48:B50"/>
    <mergeCell ref="B51:B52"/>
    <mergeCell ref="B9:B14"/>
    <mergeCell ref="B16:B18"/>
    <mergeCell ref="B19:B20"/>
    <mergeCell ref="B21:B26"/>
    <mergeCell ref="B27:B28"/>
    <mergeCell ref="A30:A36"/>
    <mergeCell ref="A37:A42"/>
    <mergeCell ref="A43:A46"/>
    <mergeCell ref="A48:A50"/>
    <mergeCell ref="A51:A52"/>
    <mergeCell ref="A1:G1"/>
    <mergeCell ref="F2:G2"/>
    <mergeCell ref="A2:A3"/>
    <mergeCell ref="A4:A8"/>
    <mergeCell ref="B2:B3"/>
    <mergeCell ref="B4:B8"/>
    <mergeCell ref="C2:C3"/>
    <mergeCell ref="D2:D3"/>
    <mergeCell ref="E2:E3"/>
    <mergeCell ref="G4:G8"/>
    <mergeCell ref="A9:A14"/>
    <mergeCell ref="A16:A18"/>
    <mergeCell ref="A19:A20"/>
    <mergeCell ref="A21:A26"/>
    <mergeCell ref="A27:A28"/>
  </mergeCells>
  <phoneticPr fontId="1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</dc:creator>
  <cp:lastModifiedBy>tf</cp:lastModifiedBy>
  <dcterms:created xsi:type="dcterms:W3CDTF">2019-02-28T05:56:00Z</dcterms:created>
  <dcterms:modified xsi:type="dcterms:W3CDTF">2020-03-12T06:11:02Z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