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<sst xmlns="http://schemas.openxmlformats.org/spreadsheetml/2006/main" count="303" uniqueCount="226">
  <si>
    <t>部门名称</t>
  </si>
  <si>
    <t>单位：万元</t>
  </si>
  <si>
    <t>收                    入</t>
  </si>
  <si>
    <t>支                    出</t>
  </si>
  <si>
    <t>项目</t>
  </si>
  <si>
    <t>预算数</t>
  </si>
  <si>
    <t>一、类级科目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</si>
  <si>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</si>
  <si>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</si>
  <si>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</si>
  <si>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</si>
  <si>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</si>
  <si>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</si>
  <si>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</si>
  <si>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</si>
  <si>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</si>
  <si>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</si>
  <si>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</si>
  <si>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</si>
  <si>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二、类级科目</t>
  </si>
  <si>
    <t xml:space="preserve">三、……  </t>
  </si>
  <si>
    <t>本年收入合计</t>
  </si>
  <si>
    <t>本年支出合计</t>
  </si>
  <si>
    <t>收  入  总  计</t>
  </si>
  <si>
    <t>支  出  总  计</t>
  </si>
  <si>
    <t>单位：万元</t>
  </si>
  <si>
    <t xml:space="preserve">      项级科目</t>
  </si>
  <si>
    <t>科目编码</t>
  </si>
  <si>
    <t>科目名称</t>
  </si>
  <si>
    <t>单位名称</t>
  </si>
  <si>
    <t>总计</t>
  </si>
  <si>
    <t>上年结转</t>
  </si>
  <si>
    <t>事业单位经营收入</t>
  </si>
  <si>
    <t>其他收入</t>
  </si>
  <si>
    <t>上级补助收入</t>
  </si>
  <si>
    <t>附属单位上缴收入</t>
  </si>
  <si>
    <t xml:space="preserve">    政府性基金预算拨款</t>
  </si>
  <si>
    <t>结转下年</t>
  </si>
  <si>
    <t>合计</t>
  </si>
  <si>
    <t>基本支出</t>
  </si>
  <si>
    <t>项目支出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</si>
  <si>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</si>
  <si>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</si>
  <si>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</si>
  <si>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</si>
  <si>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</si>
  <si>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</si>
  <si>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</si>
  <si>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</si>
  <si>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>科目细化至支出功能分类的项级科目</t>
  </si>
  <si>
    <t xml:space="preserve">     </t>
  </si>
  <si>
    <t>一、本年收入</t>
  </si>
  <si>
    <t>二、上年结转</t>
  </si>
  <si>
    <t xml:space="preserve">    政府性基金预算结转</t>
  </si>
  <si>
    <t>一、本年支出</t>
  </si>
  <si>
    <t>二、结转下年</t>
  </si>
  <si>
    <t>事业收入（不含专户资金）</t>
  </si>
  <si>
    <t>合计</t>
  </si>
  <si>
    <t>科目均细化至支出功能分类的项级科目</t>
  </si>
  <si>
    <t>合计</t>
  </si>
  <si>
    <t>基本支出</t>
  </si>
  <si>
    <t>项目支出</t>
  </si>
  <si>
    <t xml:space="preserve">     款级科目</t>
  </si>
  <si>
    <t xml:space="preserve">      项级科目</t>
  </si>
  <si>
    <t xml:space="preserve">       项级科目</t>
  </si>
  <si>
    <t>科目细化至支出功能分类的项级科目</t>
  </si>
  <si>
    <t>科目名称</t>
  </si>
  <si>
    <t>功能科目</t>
  </si>
  <si>
    <t>科目编码</t>
  </si>
  <si>
    <t>本年政府性基金预算支出</t>
  </si>
  <si>
    <t>人员经费</t>
  </si>
  <si>
    <t>公用经费</t>
  </si>
  <si>
    <t>预算数</t>
  </si>
  <si>
    <t>科目细化至支出功能分类的项级科目</t>
  </si>
  <si>
    <t>增减额</t>
  </si>
  <si>
    <t>增减比例</t>
  </si>
  <si>
    <t>一般公共预算“三公”经费支出表</t>
  </si>
  <si>
    <t>部门收支预算总表</t>
  </si>
  <si>
    <t>部门收入预算总表</t>
  </si>
  <si>
    <t>部门支出预算总表</t>
  </si>
  <si>
    <t>财政拨款收支预算表</t>
  </si>
  <si>
    <t>一般公共预算支出表</t>
  </si>
  <si>
    <t>一般公共预算基本支出表</t>
  </si>
  <si>
    <t>政府性基金预算支出表</t>
  </si>
  <si>
    <t>项  目</t>
  </si>
  <si>
    <t>合  计</t>
  </si>
  <si>
    <t>1.因公出国（境）费用</t>
  </si>
  <si>
    <t>2.公务接待费</t>
  </si>
  <si>
    <t>3.公务用车购置及运行费</t>
  </si>
  <si>
    <t xml:space="preserve">  其中：一般因公出国（境）费用</t>
  </si>
  <si>
    <t xml:space="preserve">        学术交流因公出国（境）费用</t>
  </si>
  <si>
    <t xml:space="preserve">  其中：公务用车购置</t>
  </si>
  <si>
    <t xml:space="preserve">       公务用车运行维护费</t>
  </si>
  <si>
    <t>部门预算支出经济分类科目</t>
  </si>
  <si>
    <t>科目细化至支出部门预算支出经济分类的款级科目</t>
  </si>
  <si>
    <t>部门预算公开表01</t>
  </si>
  <si>
    <t>部门预算公开表02</t>
  </si>
  <si>
    <t>部门预算公开表03</t>
  </si>
  <si>
    <t>部门预算公开表04</t>
  </si>
  <si>
    <t>部门预算公开表05</t>
  </si>
  <si>
    <t>部门与预算公开表06</t>
  </si>
  <si>
    <t>部门预算公开表07</t>
  </si>
  <si>
    <t>部门预算公开表08</t>
  </si>
  <si>
    <t>附件2 市级部门预算公开表格样式</t>
  </si>
  <si>
    <t>用累计盈余弥补收支差额</t>
  </si>
  <si>
    <t>2021年预算数</t>
  </si>
  <si>
    <t>2021年基本支出</t>
  </si>
  <si>
    <t>2021年预算数比2020年执行数</t>
  </si>
  <si>
    <t>2020年执行数</t>
  </si>
  <si>
    <t xml:space="preserve">     政府性基金预算</t>
  </si>
  <si>
    <t xml:space="preserve">     国有资本经营预算</t>
  </si>
  <si>
    <t xml:space="preserve">     其他资金</t>
  </si>
  <si>
    <t xml:space="preserve">    一般公共预算拨款</t>
  </si>
  <si>
    <t>一般公共预算拨款收入</t>
  </si>
  <si>
    <t>政府性基金预算拨款收入</t>
  </si>
  <si>
    <t>国有资本经营预算收入</t>
  </si>
  <si>
    <t>财政专户管理资金收入</t>
  </si>
  <si>
    <t>一、一般公共预算拨款收入</t>
  </si>
  <si>
    <t>二、政府性基金预算拨款收入</t>
  </si>
  <si>
    <t>三、国有资本经营预算收入</t>
  </si>
  <si>
    <t>五、事业收入（不含专户资金）</t>
  </si>
  <si>
    <t>六、事业单位经营收入</t>
  </si>
  <si>
    <t>七、上级补助收入</t>
  </si>
  <si>
    <t>八、附属单位上缴收入</t>
  </si>
  <si>
    <t>九、其他收入</t>
  </si>
  <si>
    <t>十、用累计盈余弥补收支差额</t>
  </si>
  <si>
    <t>十一、上年结转</t>
  </si>
  <si>
    <t xml:space="preserve">    国有资本经营预算拨款</t>
  </si>
  <si>
    <t>一、一般公共服务支出</t>
  </si>
  <si>
    <t xml:space="preserve">    统计信息事务</t>
  </si>
  <si>
    <t xml:space="preserve">      行政运行</t>
  </si>
  <si>
    <t xml:space="preserve">      专项统计业务</t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</si>
  <si>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专项普查活动</t>
    </r>
  </si>
  <si>
    <t xml:space="preserve">      统计抽样调查</t>
  </si>
  <si>
    <t xml:space="preserve">      其他统计信息事务支出</t>
  </si>
  <si>
    <t>二、社会保障和就业支出</t>
  </si>
  <si>
    <t xml:space="preserve">    行政事业单位养老支出</t>
  </si>
  <si>
    <t xml:space="preserve">      其他行政事业单位离退休支出</t>
  </si>
  <si>
    <t xml:space="preserve">      机关事业单位基本养老保险缴费支出</t>
  </si>
  <si>
    <t xml:space="preserve">      机关事业单位职业年金缴费支出</t>
  </si>
  <si>
    <t>三、住房保障支出</t>
  </si>
  <si>
    <t xml:space="preserve">    住房改革支出</t>
  </si>
  <si>
    <t>四、卫生健康支出</t>
  </si>
  <si>
    <r>
      <t xml:space="preserve"> </t>
    </r>
    <r>
      <rPr>
        <sz val="10"/>
        <rFont val="宋体"/>
        <family val="0"/>
      </rPr>
      <t xml:space="preserve">   行政事业单位医疗</t>
    </r>
  </si>
  <si>
    <t xml:space="preserve">      行政单位医疗</t>
  </si>
  <si>
    <t xml:space="preserve">      事业单位医疗</t>
  </si>
  <si>
    <r>
      <t xml:space="preserve"> </t>
    </r>
    <r>
      <rPr>
        <sz val="10"/>
        <rFont val="宋体"/>
        <family val="0"/>
      </rPr>
      <t xml:space="preserve">     公务员医疗补助</t>
    </r>
  </si>
  <si>
    <t xml:space="preserve">      购房补贴</t>
  </si>
  <si>
    <t xml:space="preserve">      住房公积金</t>
  </si>
  <si>
    <t>部门名称 慈溪市统计局</t>
  </si>
  <si>
    <t>部门名称 慈溪市统计局</t>
  </si>
  <si>
    <t>合计</t>
  </si>
  <si>
    <t>慈溪市统计局</t>
  </si>
  <si>
    <t>慈溪市统计局局本级</t>
  </si>
  <si>
    <t xml:space="preserve">  慈溪市统计局本级</t>
  </si>
  <si>
    <t xml:space="preserve"> </t>
  </si>
  <si>
    <r>
      <t xml:space="preserve"> </t>
    </r>
    <r>
      <rPr>
        <sz val="10"/>
        <rFont val="宋体"/>
        <family val="0"/>
      </rPr>
      <t xml:space="preserve">     </t>
    </r>
  </si>
  <si>
    <r>
      <t xml:space="preserve"> </t>
    </r>
    <r>
      <rPr>
        <sz val="10"/>
        <rFont val="宋体"/>
        <family val="0"/>
      </rPr>
      <t xml:space="preserve">                 </t>
    </r>
  </si>
  <si>
    <t>部门名称 慈溪市统计局</t>
  </si>
  <si>
    <t>301</t>
  </si>
  <si>
    <t>工资福利支出</t>
  </si>
  <si>
    <t xml:space="preserve"> 30101</t>
  </si>
  <si>
    <t xml:space="preserve"> 基本工资</t>
  </si>
  <si>
    <t xml:space="preserve"> 30102</t>
  </si>
  <si>
    <t xml:space="preserve"> 津贴补贴</t>
  </si>
  <si>
    <t xml:space="preserve"> 30103</t>
  </si>
  <si>
    <t xml:space="preserve"> 奖金</t>
  </si>
  <si>
    <t xml:space="preserve"> 30107</t>
  </si>
  <si>
    <t xml:space="preserve"> 绩效工资</t>
  </si>
  <si>
    <t xml:space="preserve"> 30108</t>
  </si>
  <si>
    <t xml:space="preserve"> 机关事业单位基本养老保险缴费</t>
  </si>
  <si>
    <t xml:space="preserve"> 30109</t>
  </si>
  <si>
    <t xml:space="preserve"> 职业年金缴费</t>
  </si>
  <si>
    <t xml:space="preserve"> 30110</t>
  </si>
  <si>
    <t xml:space="preserve"> 职工基本医疗保险缴费</t>
  </si>
  <si>
    <t xml:space="preserve"> 30111</t>
  </si>
  <si>
    <t xml:space="preserve"> 公务员医疗补助缴费</t>
  </si>
  <si>
    <t xml:space="preserve"> 30112</t>
  </si>
  <si>
    <t xml:space="preserve"> 其他社会保障缴费</t>
  </si>
  <si>
    <t xml:space="preserve"> 30113</t>
  </si>
  <si>
    <t xml:space="preserve"> 住房公积金</t>
  </si>
  <si>
    <t xml:space="preserve"> 30199</t>
  </si>
  <si>
    <t xml:space="preserve"> 其他工资福利支出</t>
  </si>
  <si>
    <t>302</t>
  </si>
  <si>
    <t>商品和服务支出</t>
  </si>
  <si>
    <t xml:space="preserve"> 30201</t>
  </si>
  <si>
    <t xml:space="preserve"> 办公费</t>
  </si>
  <si>
    <t xml:space="preserve"> 30202</t>
  </si>
  <si>
    <t xml:space="preserve"> 印刷费</t>
  </si>
  <si>
    <t xml:space="preserve"> 30206</t>
  </si>
  <si>
    <t xml:space="preserve"> 电费</t>
  </si>
  <si>
    <t xml:space="preserve"> 30207</t>
  </si>
  <si>
    <t xml:space="preserve"> 邮电费</t>
  </si>
  <si>
    <t xml:space="preserve"> 30215</t>
  </si>
  <si>
    <t xml:space="preserve"> 会议费</t>
  </si>
  <si>
    <t xml:space="preserve"> 30216</t>
  </si>
  <si>
    <t xml:space="preserve"> 培训费</t>
  </si>
  <si>
    <t xml:space="preserve"> 30217</t>
  </si>
  <si>
    <t xml:space="preserve"> 公务接待费</t>
  </si>
  <si>
    <t xml:space="preserve"> 30228</t>
  </si>
  <si>
    <t xml:space="preserve"> 工会经费</t>
  </si>
  <si>
    <t xml:space="preserve"> 30229</t>
  </si>
  <si>
    <t xml:space="preserve"> 福利费</t>
  </si>
  <si>
    <t xml:space="preserve"> 30231</t>
  </si>
  <si>
    <t xml:space="preserve"> 公务用车运行维护费</t>
  </si>
  <si>
    <t xml:space="preserve"> 30239</t>
  </si>
  <si>
    <t xml:space="preserve"> 其他交通费用</t>
  </si>
  <si>
    <t xml:space="preserve"> 30299</t>
  </si>
  <si>
    <t xml:space="preserve"> 其他商品和劳务支出</t>
  </si>
  <si>
    <t>303</t>
  </si>
  <si>
    <t>对个人和家庭的补助</t>
  </si>
  <si>
    <t xml:space="preserve"> 30307</t>
  </si>
  <si>
    <t xml:space="preserve"> 医疗费补助</t>
  </si>
  <si>
    <t xml:space="preserve"> 30309</t>
  </si>
  <si>
    <t xml:space="preserve"> 奖励金</t>
  </si>
  <si>
    <t xml:space="preserve"> 30399</t>
  </si>
  <si>
    <t xml:space="preserve"> 其他对个人和家庭的补助支出</t>
  </si>
  <si>
    <t>部门名称 慈溪市统计局</t>
  </si>
  <si>
    <r>
      <t>2</t>
    </r>
    <r>
      <rPr>
        <sz val="10"/>
        <rFont val="宋体"/>
        <family val="0"/>
      </rPr>
      <t>0105</t>
    </r>
  </si>
  <si>
    <r>
      <t>2</t>
    </r>
    <r>
      <rPr>
        <sz val="10"/>
        <rFont val="宋体"/>
        <family val="0"/>
      </rPr>
      <t>010501</t>
    </r>
  </si>
  <si>
    <r>
      <t>2</t>
    </r>
    <r>
      <rPr>
        <sz val="10"/>
        <rFont val="宋体"/>
        <family val="0"/>
      </rPr>
      <t>010505</t>
    </r>
  </si>
  <si>
    <t>慈溪市统计局</t>
  </si>
  <si>
    <t>四、财政专户管理资金收入</t>
  </si>
  <si>
    <t>其中：一般公共预算拨款</t>
  </si>
  <si>
    <t xml:space="preserve">     财政专户管理资金</t>
  </si>
  <si>
    <t>慈溪市统计局没有政府性基金预算拨款安排的支出，故本表无数据。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</si>
</sst>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</numFmts>
  <fonts count="4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3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3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33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 wrapText="1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8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79" fontId="2" fillId="0" borderId="10" xfId="0" applyNumberFormat="1" applyFont="1" applyFill="1" applyBorder="1" applyAlignment="1">
      <alignment horizontal="right" vertical="center" wrapText="1"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9" fontId="2" fillId="0" borderId="10" xfId="0" applyNumberFormat="1" applyFont="1" applyBorder="1" applyAlignment="1">
      <alignment horizontal="right" vertical="center" wrapText="1"/>
    </xf>
    <xf numFmtId="10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tabSelected="1" zoomScalePageLayoutView="0" workbookViewId="0" topLeftCell="A4">
      <selection activeCell="D9" sqref="D9:D13"/>
    </sheetView>
  </sheetViews>
  <sheetFormatPr defaultColWidth="6.875" defaultRowHeight="19.5" customHeight="1"/>
  <cols>
    <col min="1" max="1" width="34.875" style="3" customWidth="1"/>
    <col min="2" max="2" width="24.25390625" style="0" customWidth="1"/>
    <col min="3" max="3" width="29.375" style="0" customWidth="1"/>
    <col min="4" max="4" width="24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103</v>
      </c>
    </row>
    <row r="2" spans="1:4" ht="15" customHeight="1">
      <c r="A2" s="15"/>
      <c r="D2" s="16" t="s">
        <v>95</v>
      </c>
    </row>
    <row r="3" spans="1:253" s="25" customFormat="1" ht="28.5" customHeight="1">
      <c r="A3" s="42" t="s">
        <v>77</v>
      </c>
      <c r="B3" s="42"/>
      <c r="C3" s="43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73" t="s">
        <v>149</v>
      </c>
      <c r="B4" s="3"/>
      <c r="C4" s="3"/>
      <c r="D4" s="54" t="s">
        <v>1</v>
      </c>
      <c r="H4" s="17"/>
      <c r="I4" s="17"/>
      <c r="J4" s="17"/>
      <c r="K4" s="17"/>
      <c r="L4" s="17"/>
    </row>
    <row r="5" spans="1:20" ht="21" customHeight="1">
      <c r="A5" s="33" t="s">
        <v>2</v>
      </c>
      <c r="B5" s="34"/>
      <c r="C5" s="33" t="s">
        <v>3</v>
      </c>
      <c r="D5" s="35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21" customHeight="1">
      <c r="A6" s="36" t="s">
        <v>4</v>
      </c>
      <c r="B6" s="36" t="s">
        <v>5</v>
      </c>
      <c r="C6" s="36" t="s">
        <v>4</v>
      </c>
      <c r="D6" s="37" t="s">
        <v>5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21" customHeight="1">
      <c r="A7" s="12" t="s">
        <v>117</v>
      </c>
      <c r="B7" s="27">
        <v>1747.43</v>
      </c>
      <c r="C7" s="71" t="s">
        <v>128</v>
      </c>
      <c r="D7" s="27">
        <v>1360.36</v>
      </c>
      <c r="E7" s="17"/>
      <c r="F7" s="17"/>
      <c r="G7" s="18"/>
      <c r="J7" s="17"/>
      <c r="K7" s="19" t="s">
        <v>7</v>
      </c>
      <c r="L7" s="20" t="s">
        <v>8</v>
      </c>
      <c r="M7" s="20" t="s">
        <v>9</v>
      </c>
      <c r="N7" s="20" t="s">
        <v>10</v>
      </c>
      <c r="O7" s="19" t="s">
        <v>11</v>
      </c>
      <c r="P7" s="19" t="s">
        <v>12</v>
      </c>
      <c r="Q7" s="20" t="s">
        <v>13</v>
      </c>
      <c r="R7" s="19" t="s">
        <v>14</v>
      </c>
      <c r="S7" s="20" t="s">
        <v>15</v>
      </c>
      <c r="T7" s="22" t="s">
        <v>16</v>
      </c>
      <c r="U7" s="19" t="s">
        <v>15</v>
      </c>
      <c r="V7" s="19" t="s">
        <v>15</v>
      </c>
      <c r="W7" s="19" t="s">
        <v>17</v>
      </c>
      <c r="X7" s="19" t="s">
        <v>18</v>
      </c>
    </row>
    <row r="8" spans="1:28" ht="21" customHeight="1">
      <c r="A8" s="23" t="s">
        <v>118</v>
      </c>
      <c r="B8" s="27"/>
      <c r="C8" s="71" t="s">
        <v>129</v>
      </c>
      <c r="D8" s="27">
        <v>1360.36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21" customHeight="1">
      <c r="A9" s="130" t="s">
        <v>119</v>
      </c>
      <c r="B9" s="27"/>
      <c r="C9" s="71" t="s">
        <v>130</v>
      </c>
      <c r="D9" s="27">
        <v>1015.06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9" ht="21" customHeight="1">
      <c r="A10" s="131" t="s">
        <v>222</v>
      </c>
      <c r="B10" s="27"/>
      <c r="C10" s="71" t="s">
        <v>131</v>
      </c>
      <c r="D10" s="27">
        <v>149.76</v>
      </c>
      <c r="J10" s="17"/>
      <c r="K10" s="17"/>
      <c r="L10" s="17"/>
      <c r="O10" s="17"/>
      <c r="R10" s="17"/>
      <c r="S10" s="17"/>
      <c r="T10" s="17"/>
      <c r="U10" s="17"/>
      <c r="X10" s="17"/>
      <c r="Y10" s="17"/>
      <c r="AC10" s="17"/>
    </row>
    <row r="11" spans="1:28" ht="21" customHeight="1">
      <c r="A11" s="132" t="s">
        <v>120</v>
      </c>
      <c r="B11" s="27"/>
      <c r="C11" s="71" t="s">
        <v>132</v>
      </c>
      <c r="D11" s="27">
        <v>114.03</v>
      </c>
      <c r="E11" s="17"/>
      <c r="O11" s="17"/>
      <c r="P11" s="17"/>
      <c r="Q11" s="17"/>
      <c r="R11" s="17"/>
      <c r="S11" s="17"/>
      <c r="T11" s="17"/>
      <c r="AB11" s="17"/>
    </row>
    <row r="12" spans="1:31" ht="21" customHeight="1">
      <c r="A12" s="132" t="s">
        <v>121</v>
      </c>
      <c r="B12" s="27"/>
      <c r="C12" s="71" t="s">
        <v>133</v>
      </c>
      <c r="D12" s="27">
        <v>44.56</v>
      </c>
      <c r="E12" s="17"/>
      <c r="N12" s="17"/>
      <c r="O12" s="17"/>
      <c r="P12" s="17"/>
      <c r="Q12" s="17"/>
      <c r="R12" s="17"/>
      <c r="AE12" s="17"/>
    </row>
    <row r="13" spans="1:17" ht="21" customHeight="1">
      <c r="A13" s="132" t="s">
        <v>122</v>
      </c>
      <c r="B13" s="29"/>
      <c r="C13" s="71" t="s">
        <v>134</v>
      </c>
      <c r="D13" s="27">
        <v>36.95</v>
      </c>
      <c r="E13" s="17"/>
      <c r="G13" s="17"/>
      <c r="I13" s="17"/>
      <c r="N13" s="17"/>
      <c r="O13" s="17"/>
      <c r="P13" s="17"/>
      <c r="Q13" s="17"/>
    </row>
    <row r="14" spans="1:9" ht="21" customHeight="1">
      <c r="A14" s="131" t="s">
        <v>123</v>
      </c>
      <c r="B14" s="29"/>
      <c r="C14" s="71" t="s">
        <v>135</v>
      </c>
      <c r="D14" s="27">
        <v>126.52</v>
      </c>
      <c r="E14" s="17"/>
      <c r="G14" s="17"/>
      <c r="I14" s="17"/>
    </row>
    <row r="15" spans="1:9" ht="21" customHeight="1">
      <c r="A15" s="132" t="s">
        <v>124</v>
      </c>
      <c r="B15" s="29"/>
      <c r="C15" s="71" t="s">
        <v>136</v>
      </c>
      <c r="D15" s="27">
        <v>126.52</v>
      </c>
      <c r="E15" s="17"/>
      <c r="G15" s="17"/>
      <c r="I15" s="17"/>
    </row>
    <row r="16" spans="1:9" ht="21" customHeight="1">
      <c r="A16" s="40" t="s">
        <v>21</v>
      </c>
      <c r="B16" s="29">
        <v>1747.43</v>
      </c>
      <c r="C16" s="71" t="s">
        <v>137</v>
      </c>
      <c r="D16" s="27">
        <v>16.28</v>
      </c>
      <c r="E16" s="17"/>
      <c r="G16" s="17"/>
      <c r="I16" s="17"/>
    </row>
    <row r="17" spans="1:9" ht="21" customHeight="1">
      <c r="A17" s="40"/>
      <c r="B17" s="29"/>
      <c r="C17" s="71" t="s">
        <v>138</v>
      </c>
      <c r="D17" s="72">
        <v>73.49</v>
      </c>
      <c r="E17" s="17"/>
      <c r="G17" s="17"/>
      <c r="I17" s="17"/>
    </row>
    <row r="18" spans="1:9" ht="21" customHeight="1">
      <c r="A18" s="40"/>
      <c r="B18" s="29"/>
      <c r="C18" s="71" t="s">
        <v>139</v>
      </c>
      <c r="D18" s="72">
        <v>36.75</v>
      </c>
      <c r="E18" s="17"/>
      <c r="G18" s="17"/>
      <c r="I18" s="17"/>
    </row>
    <row r="19" spans="1:9" ht="21" customHeight="1">
      <c r="A19" s="40"/>
      <c r="B19" s="29"/>
      <c r="C19" s="71" t="s">
        <v>140</v>
      </c>
      <c r="D19" s="27">
        <v>224.72</v>
      </c>
      <c r="E19" s="17"/>
      <c r="G19" s="17"/>
      <c r="I19" s="17"/>
    </row>
    <row r="20" spans="1:9" ht="21" customHeight="1">
      <c r="A20" s="40"/>
      <c r="B20" s="29"/>
      <c r="C20" s="71" t="s">
        <v>141</v>
      </c>
      <c r="D20" s="27">
        <v>224.72</v>
      </c>
      <c r="E20" s="17"/>
      <c r="G20" s="17"/>
      <c r="I20" s="17"/>
    </row>
    <row r="21" spans="1:9" ht="21" customHeight="1">
      <c r="A21" s="40"/>
      <c r="B21" s="29"/>
      <c r="C21" s="71" t="s">
        <v>148</v>
      </c>
      <c r="D21" s="27">
        <v>112.36</v>
      </c>
      <c r="E21" s="17"/>
      <c r="G21" s="17"/>
      <c r="I21" s="17"/>
    </row>
    <row r="22" spans="1:9" ht="21" customHeight="1">
      <c r="A22" s="40"/>
      <c r="B22" s="29"/>
      <c r="C22" s="71" t="s">
        <v>147</v>
      </c>
      <c r="D22" s="27">
        <v>112.36</v>
      </c>
      <c r="E22" s="17"/>
      <c r="G22" s="17"/>
      <c r="I22" s="17"/>
    </row>
    <row r="23" spans="1:9" ht="21" customHeight="1">
      <c r="A23" s="40"/>
      <c r="B23" s="29"/>
      <c r="C23" s="71" t="s">
        <v>142</v>
      </c>
      <c r="D23" s="27">
        <v>35.83</v>
      </c>
      <c r="E23" s="17"/>
      <c r="G23" s="17"/>
      <c r="I23" s="17"/>
    </row>
    <row r="24" spans="1:9" ht="21" customHeight="1">
      <c r="A24" s="40"/>
      <c r="B24" s="29"/>
      <c r="C24" s="71" t="s">
        <v>143</v>
      </c>
      <c r="D24" s="27">
        <v>35.83</v>
      </c>
      <c r="E24" s="17"/>
      <c r="G24" s="17"/>
      <c r="I24" s="17"/>
    </row>
    <row r="25" spans="1:9" ht="21" customHeight="1">
      <c r="A25" s="40"/>
      <c r="B25" s="29"/>
      <c r="C25" s="71" t="s">
        <v>144</v>
      </c>
      <c r="D25" s="27">
        <v>21.68</v>
      </c>
      <c r="E25" s="17"/>
      <c r="G25" s="17"/>
      <c r="I25" s="17"/>
    </row>
    <row r="26" spans="1:9" ht="21" customHeight="1">
      <c r="A26" s="40"/>
      <c r="B26" s="29"/>
      <c r="C26" s="71" t="s">
        <v>145</v>
      </c>
      <c r="D26" s="27">
        <v>2.88</v>
      </c>
      <c r="E26" s="17"/>
      <c r="G26" s="17"/>
      <c r="I26" s="17"/>
    </row>
    <row r="27" spans="1:9" ht="21" customHeight="1">
      <c r="A27" s="40"/>
      <c r="B27" s="29"/>
      <c r="C27" s="71" t="s">
        <v>146</v>
      </c>
      <c r="D27" s="27">
        <v>11.27</v>
      </c>
      <c r="E27" s="17"/>
      <c r="G27" s="17"/>
      <c r="I27" s="17"/>
    </row>
    <row r="28" spans="1:9" ht="21" customHeight="1">
      <c r="A28" s="12" t="s">
        <v>125</v>
      </c>
      <c r="B28" s="30"/>
      <c r="C28" s="41" t="s">
        <v>22</v>
      </c>
      <c r="D28" s="30">
        <v>1747.43</v>
      </c>
      <c r="G28" s="17"/>
      <c r="I28" s="17"/>
    </row>
    <row r="29" spans="1:9" ht="21" customHeight="1">
      <c r="A29" s="12" t="s">
        <v>126</v>
      </c>
      <c r="B29" s="30"/>
      <c r="C29" s="31" t="s">
        <v>37</v>
      </c>
      <c r="D29" s="30"/>
      <c r="G29" s="17"/>
      <c r="I29" s="17"/>
    </row>
    <row r="30" spans="1:7" ht="21" customHeight="1">
      <c r="A30" s="131" t="s">
        <v>223</v>
      </c>
      <c r="B30" s="30"/>
      <c r="C30" s="31"/>
      <c r="D30" s="30"/>
      <c r="G30" s="17"/>
    </row>
    <row r="31" spans="1:7" ht="21" customHeight="1">
      <c r="A31" s="131" t="s">
        <v>109</v>
      </c>
      <c r="B31" s="30"/>
      <c r="C31" s="31"/>
      <c r="D31" s="30"/>
      <c r="G31" s="17"/>
    </row>
    <row r="32" spans="1:7" ht="21" customHeight="1">
      <c r="A32" s="131" t="s">
        <v>110</v>
      </c>
      <c r="B32" s="30"/>
      <c r="C32" s="31"/>
      <c r="D32" s="30"/>
      <c r="G32" s="17"/>
    </row>
    <row r="33" spans="1:7" ht="21" customHeight="1">
      <c r="A33" s="131" t="s">
        <v>224</v>
      </c>
      <c r="B33" s="30"/>
      <c r="C33" s="31"/>
      <c r="D33" s="30"/>
      <c r="G33" s="17"/>
    </row>
    <row r="34" spans="1:7" ht="21" customHeight="1">
      <c r="A34" s="131" t="s">
        <v>111</v>
      </c>
      <c r="B34" s="30"/>
      <c r="C34" s="31"/>
      <c r="D34" s="30"/>
      <c r="G34" s="17"/>
    </row>
    <row r="35" spans="1:7" ht="21" customHeight="1">
      <c r="A35" s="12"/>
      <c r="B35" s="30"/>
      <c r="C35" s="31"/>
      <c r="D35" s="30"/>
      <c r="G35" s="17"/>
    </row>
    <row r="36" spans="1:7" ht="21" customHeight="1">
      <c r="A36" s="40" t="s">
        <v>23</v>
      </c>
      <c r="B36" s="30">
        <v>1747.43</v>
      </c>
      <c r="C36" s="40" t="s">
        <v>24</v>
      </c>
      <c r="D36" s="30">
        <v>1747.43</v>
      </c>
      <c r="F36" s="17"/>
      <c r="G36" s="17"/>
    </row>
    <row r="37" spans="1:4" ht="33" customHeight="1">
      <c r="A37" s="90" t="s">
        <v>58</v>
      </c>
      <c r="B37" s="90"/>
      <c r="C37" s="90"/>
      <c r="D37" s="90"/>
    </row>
    <row r="38" ht="19.5" customHeight="1">
      <c r="A38"/>
    </row>
  </sheetData>
  <sheetProtection/>
  <mergeCells count="1">
    <mergeCell ref="A37:D37"/>
  </mergeCells>
  <printOptions/>
  <pageMargins left="0.86" right="0.75" top="0.42" bottom="0.17" header="0.42" footer="0.18"/>
  <pageSetup fitToHeight="1" fitToWidth="1"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M8" sqref="M8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14"/>
    </row>
    <row r="2" spans="1:13" ht="14.25">
      <c r="A2" s="15"/>
      <c r="C2" s="2"/>
      <c r="K2" s="94" t="s">
        <v>96</v>
      </c>
      <c r="L2" s="95"/>
      <c r="M2" s="95"/>
    </row>
    <row r="3" spans="1:13" ht="30" customHeight="1">
      <c r="A3" s="92" t="s">
        <v>78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16.5" customHeight="1">
      <c r="A4" s="74" t="s">
        <v>150</v>
      </c>
      <c r="B4" s="24"/>
      <c r="C4" s="24"/>
      <c r="D4" s="24"/>
      <c r="E4" s="24"/>
      <c r="F4" s="24"/>
      <c r="G4" s="24"/>
      <c r="H4" s="24"/>
      <c r="I4" s="24"/>
      <c r="J4" s="24"/>
      <c r="K4" s="96" t="s">
        <v>1</v>
      </c>
      <c r="L4" s="97"/>
      <c r="M4" s="98"/>
    </row>
    <row r="5" spans="1:13" ht="52.5" customHeight="1">
      <c r="A5" s="70" t="s">
        <v>29</v>
      </c>
      <c r="B5" s="53" t="s">
        <v>30</v>
      </c>
      <c r="C5" s="53" t="s">
        <v>113</v>
      </c>
      <c r="D5" s="53" t="s">
        <v>114</v>
      </c>
      <c r="E5" s="133" t="s">
        <v>115</v>
      </c>
      <c r="F5" s="132" t="s">
        <v>116</v>
      </c>
      <c r="G5" s="38" t="s">
        <v>56</v>
      </c>
      <c r="H5" s="38" t="s">
        <v>32</v>
      </c>
      <c r="I5" s="38" t="s">
        <v>33</v>
      </c>
      <c r="J5" s="38" t="s">
        <v>34</v>
      </c>
      <c r="K5" s="38" t="s">
        <v>35</v>
      </c>
      <c r="L5" s="38" t="s">
        <v>104</v>
      </c>
      <c r="M5" s="38" t="s">
        <v>31</v>
      </c>
    </row>
    <row r="6" spans="1:13" ht="21" customHeight="1">
      <c r="A6" s="75" t="s">
        <v>151</v>
      </c>
      <c r="B6" s="23">
        <v>1747.43</v>
      </c>
      <c r="C6" s="23">
        <v>1747.43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1" customHeight="1">
      <c r="A7" s="76" t="s">
        <v>152</v>
      </c>
      <c r="B7" s="23">
        <v>1747.43</v>
      </c>
      <c r="C7" s="23">
        <v>1747.43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</row>
    <row r="8" spans="1:13" ht="21" customHeight="1">
      <c r="A8" s="77" t="s">
        <v>153</v>
      </c>
      <c r="B8" s="23">
        <v>1747.43</v>
      </c>
      <c r="C8" s="23">
        <v>1747.43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ht="21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2" ht="14.25">
      <c r="A18" s="91"/>
      <c r="B18" s="91"/>
    </row>
  </sheetData>
  <sheetProtection/>
  <mergeCells count="4">
    <mergeCell ref="A18:B18"/>
    <mergeCell ref="A3:M3"/>
    <mergeCell ref="K2:M2"/>
    <mergeCell ref="K4:M4"/>
  </mergeCells>
  <printOptions/>
  <pageMargins left="0.86" right="0.75" top="0.42" bottom="0.17" header="0.42" footer="0.18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6.625" style="0" customWidth="1"/>
    <col min="8" max="8" width="12.50390625" style="0" customWidth="1"/>
  </cols>
  <sheetData>
    <row r="1" ht="14.25">
      <c r="A1" s="14"/>
    </row>
    <row r="2" ht="14.25">
      <c r="H2" s="68" t="s">
        <v>97</v>
      </c>
    </row>
    <row r="3" spans="1:8" ht="29.25" customHeight="1">
      <c r="A3" s="102" t="s">
        <v>79</v>
      </c>
      <c r="B3" s="103"/>
      <c r="C3" s="103"/>
      <c r="D3" s="103"/>
      <c r="E3" s="103"/>
      <c r="F3" s="103"/>
      <c r="G3" s="103"/>
      <c r="H3" s="103"/>
    </row>
    <row r="4" spans="1:8" ht="27" customHeight="1">
      <c r="A4" s="78" t="s">
        <v>158</v>
      </c>
      <c r="B4" s="24"/>
      <c r="C4" s="24"/>
      <c r="D4" s="24"/>
      <c r="E4" s="24"/>
      <c r="F4" s="24"/>
      <c r="G4" s="24"/>
      <c r="H4" s="56" t="s">
        <v>41</v>
      </c>
    </row>
    <row r="5" spans="1:8" ht="14.25" customHeight="1">
      <c r="A5" s="105" t="s">
        <v>42</v>
      </c>
      <c r="B5" s="99" t="s">
        <v>43</v>
      </c>
      <c r="C5" s="100" t="s">
        <v>39</v>
      </c>
      <c r="D5" s="101"/>
      <c r="E5" s="99" t="s">
        <v>40</v>
      </c>
      <c r="F5" s="99" t="s">
        <v>46</v>
      </c>
      <c r="G5" s="99" t="s">
        <v>47</v>
      </c>
      <c r="H5" s="99" t="s">
        <v>48</v>
      </c>
    </row>
    <row r="6" spans="1:8" ht="21.75" customHeight="1">
      <c r="A6" s="106"/>
      <c r="B6" s="99"/>
      <c r="C6" s="53" t="s">
        <v>44</v>
      </c>
      <c r="D6" s="53" t="s">
        <v>45</v>
      </c>
      <c r="E6" s="104"/>
      <c r="F6" s="104"/>
      <c r="G6" s="104"/>
      <c r="H6" s="104"/>
    </row>
    <row r="7" spans="1:8" ht="14.25">
      <c r="A7" s="75" t="s">
        <v>151</v>
      </c>
      <c r="B7" s="26">
        <v>1747.43</v>
      </c>
      <c r="C7" s="26">
        <v>1299.04</v>
      </c>
      <c r="D7" s="26">
        <v>103.09</v>
      </c>
      <c r="E7" s="26">
        <v>345.3</v>
      </c>
      <c r="F7" s="26">
        <v>0</v>
      </c>
      <c r="G7" s="26">
        <v>0</v>
      </c>
      <c r="H7" s="26">
        <v>0</v>
      </c>
    </row>
    <row r="8" spans="1:8" ht="14.25">
      <c r="A8" s="75" t="s">
        <v>152</v>
      </c>
      <c r="B8" s="26">
        <v>1747.43</v>
      </c>
      <c r="C8" s="26">
        <v>1299.04</v>
      </c>
      <c r="D8" s="26">
        <v>103.09</v>
      </c>
      <c r="E8" s="26">
        <v>345.3</v>
      </c>
      <c r="F8" s="26">
        <v>0</v>
      </c>
      <c r="G8" s="26">
        <v>0</v>
      </c>
      <c r="H8" s="26">
        <v>0</v>
      </c>
    </row>
    <row r="9" spans="1:8" ht="14.25">
      <c r="A9" s="75" t="s">
        <v>154</v>
      </c>
      <c r="B9" s="26">
        <v>1747.43</v>
      </c>
      <c r="C9" s="26">
        <v>1299.04</v>
      </c>
      <c r="D9" s="26">
        <v>103.09</v>
      </c>
      <c r="E9" s="26">
        <v>345.3</v>
      </c>
      <c r="F9" s="26">
        <v>0</v>
      </c>
      <c r="G9" s="26">
        <v>0</v>
      </c>
      <c r="H9" s="26">
        <v>0</v>
      </c>
    </row>
    <row r="10" spans="1:8" ht="14.25">
      <c r="A10" s="26"/>
      <c r="B10" s="26"/>
      <c r="C10" s="26"/>
      <c r="D10" s="26"/>
      <c r="E10" s="26"/>
      <c r="F10" s="26"/>
      <c r="G10" s="26"/>
      <c r="H10" s="26"/>
    </row>
    <row r="11" spans="1:8" ht="14.25">
      <c r="A11" s="26"/>
      <c r="B11" s="26"/>
      <c r="C11" s="26"/>
      <c r="D11" s="26"/>
      <c r="E11" s="26"/>
      <c r="F11" s="26"/>
      <c r="G11" s="26"/>
      <c r="H11" s="26"/>
    </row>
    <row r="12" spans="2:8" ht="14.25">
      <c r="B12" s="26"/>
      <c r="C12" s="26"/>
      <c r="D12" s="26"/>
      <c r="E12" s="26"/>
      <c r="F12" s="26"/>
      <c r="G12" s="26"/>
      <c r="H12" s="26"/>
    </row>
    <row r="13" spans="1:8" ht="14.25">
      <c r="A13" s="26"/>
      <c r="B13" s="26"/>
      <c r="C13" s="26"/>
      <c r="D13" s="26"/>
      <c r="E13" s="26"/>
      <c r="F13" s="26"/>
      <c r="G13" s="26"/>
      <c r="H13" s="26"/>
    </row>
    <row r="14" spans="1:8" ht="14.25">
      <c r="A14" s="75" t="s">
        <v>155</v>
      </c>
      <c r="B14" s="26"/>
      <c r="C14" s="26"/>
      <c r="D14" s="26"/>
      <c r="E14" s="26"/>
      <c r="F14" s="26"/>
      <c r="G14" s="26"/>
      <c r="H14" s="26"/>
    </row>
    <row r="15" spans="1:8" ht="14.25">
      <c r="A15" s="26"/>
      <c r="B15" s="26"/>
      <c r="C15" s="26"/>
      <c r="D15" s="26"/>
      <c r="E15" s="26"/>
      <c r="F15" s="26"/>
      <c r="G15" s="26"/>
      <c r="H15" s="26"/>
    </row>
    <row r="16" spans="1:8" ht="14.25">
      <c r="A16" s="75" t="s">
        <v>156</v>
      </c>
      <c r="B16" s="26"/>
      <c r="C16" s="26"/>
      <c r="D16" s="26"/>
      <c r="E16" s="26"/>
      <c r="F16" s="26"/>
      <c r="G16" s="26"/>
      <c r="H16" s="26"/>
    </row>
    <row r="17" spans="1:8" ht="14.25">
      <c r="A17" s="75" t="s">
        <v>156</v>
      </c>
      <c r="B17" s="26"/>
      <c r="C17" s="26"/>
      <c r="D17" s="26"/>
      <c r="E17" s="26"/>
      <c r="F17" s="26"/>
      <c r="G17" s="26"/>
      <c r="H17" s="26"/>
    </row>
    <row r="18" spans="1:8" ht="14.25">
      <c r="A18" s="75" t="s">
        <v>157</v>
      </c>
      <c r="B18" s="26"/>
      <c r="C18" s="26"/>
      <c r="D18" s="26"/>
      <c r="E18" s="26"/>
      <c r="F18" s="26"/>
      <c r="G18" s="26"/>
      <c r="H18" s="26"/>
    </row>
    <row r="19" spans="1:8" ht="14.25">
      <c r="A19" s="26"/>
      <c r="B19" s="26"/>
      <c r="C19" s="26"/>
      <c r="D19" s="26"/>
      <c r="E19" s="26"/>
      <c r="F19" s="26"/>
      <c r="G19" s="26"/>
      <c r="H19" s="26"/>
    </row>
    <row r="20" spans="1:8" ht="14.25">
      <c r="A20" s="26"/>
      <c r="B20" s="26"/>
      <c r="C20" s="26"/>
      <c r="D20" s="26"/>
      <c r="E20" s="26"/>
      <c r="F20" s="26"/>
      <c r="G20" s="26"/>
      <c r="H20" s="26"/>
    </row>
    <row r="21" spans="1:8" ht="14.25">
      <c r="A21" s="26"/>
      <c r="B21" s="26"/>
      <c r="C21" s="26"/>
      <c r="D21" s="26"/>
      <c r="E21" s="26"/>
      <c r="F21" s="26"/>
      <c r="G21" s="26"/>
      <c r="H21" s="26"/>
    </row>
    <row r="22" spans="1:8" ht="14.25">
      <c r="A22" s="26"/>
      <c r="B22" s="26"/>
      <c r="C22" s="26"/>
      <c r="D22" s="26"/>
      <c r="E22" s="26"/>
      <c r="F22" s="26"/>
      <c r="G22" s="26"/>
      <c r="H22" s="26"/>
    </row>
    <row r="23" spans="1:8" ht="14.25">
      <c r="A23" s="26"/>
      <c r="B23" s="26"/>
      <c r="C23" s="26"/>
      <c r="D23" s="26"/>
      <c r="E23" s="26"/>
      <c r="F23" s="26"/>
      <c r="G23" s="26"/>
      <c r="H23" s="26"/>
    </row>
    <row r="24" spans="1:8" ht="14.25">
      <c r="A24" s="26"/>
      <c r="B24" s="26"/>
      <c r="C24" s="26"/>
      <c r="D24" s="26"/>
      <c r="E24" s="26"/>
      <c r="F24" s="26"/>
      <c r="G24" s="26"/>
      <c r="H24" s="26"/>
    </row>
    <row r="25" spans="1:8" ht="14.25">
      <c r="A25" s="26"/>
      <c r="B25" s="26"/>
      <c r="C25" s="26"/>
      <c r="D25" s="26"/>
      <c r="E25" s="26"/>
      <c r="F25" s="26"/>
      <c r="G25" s="26"/>
      <c r="H25" s="26"/>
    </row>
    <row r="26" spans="1:8" ht="14.25">
      <c r="A26" s="26"/>
      <c r="B26" s="26"/>
      <c r="C26" s="26"/>
      <c r="D26" s="26"/>
      <c r="E26" s="26"/>
      <c r="F26" s="26"/>
      <c r="G26" s="26"/>
      <c r="H26" s="26"/>
    </row>
    <row r="27" spans="1:8" ht="14.25">
      <c r="A27" s="91"/>
      <c r="B27" s="91"/>
      <c r="C27" s="91"/>
      <c r="D27" s="91"/>
      <c r="E27" s="52"/>
      <c r="F27" s="52"/>
      <c r="G27" s="52"/>
      <c r="H27" s="52"/>
    </row>
  </sheetData>
  <sheetProtection/>
  <mergeCells count="9">
    <mergeCell ref="B5:B6"/>
    <mergeCell ref="C5:D5"/>
    <mergeCell ref="A27:D27"/>
    <mergeCell ref="A3:H3"/>
    <mergeCell ref="E5:E6"/>
    <mergeCell ref="F5:F6"/>
    <mergeCell ref="G5:G6"/>
    <mergeCell ref="H5:H6"/>
    <mergeCell ref="A5:A6"/>
  </mergeCells>
  <printOptions/>
  <pageMargins left="0.86" right="0.75" top="0.42" bottom="0.17" header="0.42" footer="0.18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D35" sqref="D35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14"/>
    </row>
    <row r="2" spans="1:4" ht="14.25">
      <c r="A2" s="15"/>
      <c r="D2" s="16" t="s">
        <v>98</v>
      </c>
    </row>
    <row r="3" spans="1:4" ht="27">
      <c r="A3" s="42" t="s">
        <v>80</v>
      </c>
      <c r="B3" s="42"/>
      <c r="C3" s="43"/>
      <c r="D3" s="43"/>
    </row>
    <row r="4" spans="1:4" ht="14.25">
      <c r="A4" s="73" t="s">
        <v>149</v>
      </c>
      <c r="B4" s="3"/>
      <c r="C4" s="3"/>
      <c r="D4" s="54" t="s">
        <v>1</v>
      </c>
    </row>
    <row r="5" spans="1:4" ht="14.25">
      <c r="A5" s="33" t="s">
        <v>2</v>
      </c>
      <c r="B5" s="34"/>
      <c r="C5" s="33" t="s">
        <v>3</v>
      </c>
      <c r="D5" s="35"/>
    </row>
    <row r="6" spans="1:4" ht="33" customHeight="1">
      <c r="A6" s="36" t="s">
        <v>4</v>
      </c>
      <c r="B6" s="36" t="s">
        <v>5</v>
      </c>
      <c r="C6" s="36" t="s">
        <v>4</v>
      </c>
      <c r="D6" s="36" t="s">
        <v>72</v>
      </c>
    </row>
    <row r="7" spans="1:4" ht="14.25">
      <c r="A7" s="12" t="s">
        <v>51</v>
      </c>
      <c r="B7" s="27">
        <v>1747.43</v>
      </c>
      <c r="C7" s="28" t="s">
        <v>54</v>
      </c>
      <c r="D7" s="27">
        <v>1747.43</v>
      </c>
    </row>
    <row r="8" spans="1:4" ht="14.25">
      <c r="A8" s="23" t="s">
        <v>112</v>
      </c>
      <c r="B8" s="27">
        <v>1747.43</v>
      </c>
      <c r="C8" s="71" t="s">
        <v>128</v>
      </c>
      <c r="D8" s="27">
        <v>1360.363</v>
      </c>
    </row>
    <row r="9" spans="1:4" ht="14.25">
      <c r="A9" s="23" t="s">
        <v>36</v>
      </c>
      <c r="B9" s="27"/>
      <c r="C9" s="71" t="s">
        <v>129</v>
      </c>
      <c r="D9" s="27">
        <v>1360.36</v>
      </c>
    </row>
    <row r="10" spans="1:4" ht="14.25">
      <c r="A10" s="131" t="s">
        <v>127</v>
      </c>
      <c r="B10" s="27"/>
      <c r="C10" s="71" t="s">
        <v>130</v>
      </c>
      <c r="D10" s="27">
        <v>1015.06</v>
      </c>
    </row>
    <row r="11" spans="1:4" ht="14.25">
      <c r="A11" s="38"/>
      <c r="B11" s="27"/>
      <c r="C11" s="71" t="s">
        <v>131</v>
      </c>
      <c r="D11" s="27">
        <v>149.76</v>
      </c>
    </row>
    <row r="12" spans="1:4" ht="14.25">
      <c r="A12" s="38"/>
      <c r="B12" s="29"/>
      <c r="C12" s="71" t="s">
        <v>132</v>
      </c>
      <c r="D12" s="27">
        <v>114.03</v>
      </c>
    </row>
    <row r="13" spans="1:4" ht="14.25">
      <c r="A13" s="58"/>
      <c r="B13" s="29"/>
      <c r="C13" s="71" t="s">
        <v>133</v>
      </c>
      <c r="D13" s="27">
        <v>44.56</v>
      </c>
    </row>
    <row r="14" spans="1:4" ht="14.25">
      <c r="A14" s="58"/>
      <c r="B14" s="29"/>
      <c r="C14" s="71" t="s">
        <v>134</v>
      </c>
      <c r="D14" s="27">
        <v>36.95</v>
      </c>
    </row>
    <row r="15" spans="1:4" ht="14.25">
      <c r="A15" s="40"/>
      <c r="B15" s="30"/>
      <c r="C15" s="71" t="s">
        <v>135</v>
      </c>
      <c r="D15" s="27">
        <v>126.52</v>
      </c>
    </row>
    <row r="16" spans="1:4" ht="14.25">
      <c r="A16" s="40"/>
      <c r="B16" s="30"/>
      <c r="C16" s="71" t="s">
        <v>136</v>
      </c>
      <c r="D16" s="27">
        <v>126.52</v>
      </c>
    </row>
    <row r="17" spans="1:4" ht="14.25">
      <c r="A17" s="40"/>
      <c r="B17" s="30"/>
      <c r="C17" s="71" t="s">
        <v>137</v>
      </c>
      <c r="D17" s="27">
        <v>16.28</v>
      </c>
    </row>
    <row r="18" spans="1:4" ht="14.25">
      <c r="A18" s="40"/>
      <c r="B18" s="30"/>
      <c r="C18" s="71" t="s">
        <v>138</v>
      </c>
      <c r="D18" s="72">
        <v>73.49</v>
      </c>
    </row>
    <row r="19" spans="1:4" ht="14.25">
      <c r="A19" s="40"/>
      <c r="B19" s="30"/>
      <c r="C19" s="71" t="s">
        <v>139</v>
      </c>
      <c r="D19" s="72">
        <v>36.75</v>
      </c>
    </row>
    <row r="20" spans="1:4" ht="14.25">
      <c r="A20" s="40"/>
      <c r="B20" s="30"/>
      <c r="C20" s="71" t="s">
        <v>140</v>
      </c>
      <c r="D20" s="27">
        <v>224.72</v>
      </c>
    </row>
    <row r="21" spans="1:4" ht="14.25">
      <c r="A21" s="40"/>
      <c r="B21" s="30"/>
      <c r="C21" s="71" t="s">
        <v>141</v>
      </c>
      <c r="D21" s="27">
        <v>224.72</v>
      </c>
    </row>
    <row r="22" spans="1:4" ht="14.25">
      <c r="A22" s="40"/>
      <c r="B22" s="30"/>
      <c r="C22" s="71" t="s">
        <v>148</v>
      </c>
      <c r="D22" s="27">
        <v>112.36</v>
      </c>
    </row>
    <row r="23" spans="1:4" ht="14.25">
      <c r="A23" s="40"/>
      <c r="B23" s="30"/>
      <c r="C23" s="71" t="s">
        <v>147</v>
      </c>
      <c r="D23" s="27">
        <v>112.36</v>
      </c>
    </row>
    <row r="24" spans="1:4" ht="14.25">
      <c r="A24" s="40"/>
      <c r="B24" s="30"/>
      <c r="C24" s="71" t="s">
        <v>142</v>
      </c>
      <c r="D24" s="27">
        <v>35.83</v>
      </c>
    </row>
    <row r="25" spans="1:4" ht="14.25">
      <c r="A25" s="40"/>
      <c r="B25" s="30"/>
      <c r="C25" s="71" t="s">
        <v>143</v>
      </c>
      <c r="D25" s="27">
        <v>35.83</v>
      </c>
    </row>
    <row r="26" spans="1:4" ht="14.25">
      <c r="A26" s="40"/>
      <c r="B26" s="30"/>
      <c r="C26" s="71" t="s">
        <v>144</v>
      </c>
      <c r="D26" s="27">
        <v>21.68</v>
      </c>
    </row>
    <row r="27" spans="1:4" ht="14.25">
      <c r="A27" s="40"/>
      <c r="B27" s="30"/>
      <c r="C27" s="71" t="s">
        <v>145</v>
      </c>
      <c r="D27" s="27">
        <v>2.88</v>
      </c>
    </row>
    <row r="28" spans="1:4" ht="14.25">
      <c r="A28" s="40"/>
      <c r="B28" s="30"/>
      <c r="C28" s="71" t="s">
        <v>146</v>
      </c>
      <c r="D28" s="27">
        <v>11.27</v>
      </c>
    </row>
    <row r="29" spans="1:4" ht="14.25">
      <c r="A29" s="38" t="s">
        <v>52</v>
      </c>
      <c r="B29" s="30"/>
      <c r="C29" s="28" t="s">
        <v>55</v>
      </c>
      <c r="D29" s="28"/>
    </row>
    <row r="30" spans="1:4" ht="14.25">
      <c r="A30" s="134" t="s">
        <v>112</v>
      </c>
      <c r="B30" s="30"/>
      <c r="C30" s="31"/>
      <c r="D30" s="31"/>
    </row>
    <row r="31" spans="1:4" ht="14.25">
      <c r="A31" s="39" t="s">
        <v>53</v>
      </c>
      <c r="B31" s="30"/>
      <c r="C31" s="31"/>
      <c r="D31" s="31"/>
    </row>
    <row r="32" spans="1:4" ht="14.25">
      <c r="A32" s="131" t="s">
        <v>127</v>
      </c>
      <c r="B32" s="30"/>
      <c r="C32" s="31"/>
      <c r="D32" s="31"/>
    </row>
    <row r="33" spans="1:4" ht="14.25">
      <c r="A33" s="12"/>
      <c r="B33" s="32"/>
      <c r="C33" s="31"/>
      <c r="D33" s="31"/>
    </row>
    <row r="34" spans="1:4" ht="14.25">
      <c r="A34" s="12" t="s">
        <v>50</v>
      </c>
      <c r="B34" s="32"/>
      <c r="C34" s="31"/>
      <c r="D34" s="31"/>
    </row>
    <row r="35" spans="1:4" ht="14.25">
      <c r="A35" s="40" t="s">
        <v>23</v>
      </c>
      <c r="B35" s="30">
        <v>1747.43</v>
      </c>
      <c r="C35" s="40" t="s">
        <v>24</v>
      </c>
      <c r="D35" s="30">
        <v>1747.43</v>
      </c>
    </row>
    <row r="37" spans="1:2" ht="14.25">
      <c r="A37" s="3" t="s">
        <v>73</v>
      </c>
      <c r="B37" s="3"/>
    </row>
  </sheetData>
  <sheetProtection/>
  <printOptions/>
  <pageMargins left="0.86" right="0.75" top="0.42" bottom="0.17" header="0.42" footer="0.18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0"/>
  <sheetViews>
    <sheetView zoomScalePageLayoutView="0" workbookViewId="0" topLeftCell="A1">
      <selection activeCell="H7" sqref="H7"/>
    </sheetView>
  </sheetViews>
  <sheetFormatPr defaultColWidth="6.875" defaultRowHeight="19.5" customHeight="1"/>
  <cols>
    <col min="1" max="1" width="10.375" style="6" customWidth="1"/>
    <col min="2" max="2" width="24.125" style="6" customWidth="1"/>
    <col min="3" max="3" width="14.875" style="6" customWidth="1"/>
    <col min="4" max="4" width="13.875" style="7" customWidth="1"/>
    <col min="5" max="5" width="12.50390625" style="7" customWidth="1"/>
    <col min="6" max="6" width="13.625" style="7" customWidth="1"/>
    <col min="7" max="244" width="14.625" style="6" customWidth="1"/>
    <col min="245" max="252" width="6.875" style="0" customWidth="1"/>
  </cols>
  <sheetData>
    <row r="1" spans="1:8" s="3" customFormat="1" ht="19.5" customHeight="1">
      <c r="A1" s="111"/>
      <c r="B1" s="111"/>
      <c r="C1" s="1"/>
      <c r="D1" s="7"/>
      <c r="E1" s="7"/>
      <c r="F1" s="7"/>
      <c r="G1" s="6"/>
      <c r="H1" s="6"/>
    </row>
    <row r="2" spans="1:8" s="3" customFormat="1" ht="18.75" customHeight="1">
      <c r="A2" s="1"/>
      <c r="B2" s="1"/>
      <c r="C2" s="1"/>
      <c r="D2" s="7"/>
      <c r="E2" s="7"/>
      <c r="G2" s="6"/>
      <c r="H2" s="69" t="s">
        <v>99</v>
      </c>
    </row>
    <row r="3" spans="1:244" s="4" customFormat="1" ht="24" customHeight="1">
      <c r="A3" s="109" t="s">
        <v>81</v>
      </c>
      <c r="B3" s="110"/>
      <c r="C3" s="110"/>
      <c r="D3" s="110"/>
      <c r="E3" s="110"/>
      <c r="F3" s="110"/>
      <c r="G3" s="93"/>
      <c r="H3" s="9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8" ht="19.5" customHeight="1">
      <c r="A4" s="57" t="s">
        <v>0</v>
      </c>
      <c r="B4" s="10" t="s">
        <v>221</v>
      </c>
      <c r="C4" s="10"/>
      <c r="D4" s="11"/>
      <c r="E4" s="11"/>
      <c r="H4" s="55" t="s">
        <v>25</v>
      </c>
    </row>
    <row r="5" spans="1:8" ht="19.5" customHeight="1">
      <c r="A5" s="114" t="s">
        <v>67</v>
      </c>
      <c r="B5" s="115"/>
      <c r="C5" s="116" t="s">
        <v>108</v>
      </c>
      <c r="D5" s="107" t="s">
        <v>105</v>
      </c>
      <c r="E5" s="113"/>
      <c r="F5" s="108"/>
      <c r="G5" s="107" t="s">
        <v>107</v>
      </c>
      <c r="H5" s="108"/>
    </row>
    <row r="6" spans="1:8" s="5" customFormat="1" ht="23.25" customHeight="1">
      <c r="A6" s="59" t="s">
        <v>68</v>
      </c>
      <c r="B6" s="37" t="s">
        <v>66</v>
      </c>
      <c r="C6" s="117"/>
      <c r="D6" s="45" t="s">
        <v>57</v>
      </c>
      <c r="E6" s="45" t="s">
        <v>39</v>
      </c>
      <c r="F6" s="45" t="s">
        <v>40</v>
      </c>
      <c r="G6" s="61" t="s">
        <v>74</v>
      </c>
      <c r="H6" s="45" t="s">
        <v>75</v>
      </c>
    </row>
    <row r="7" spans="1:8" s="5" customFormat="1" ht="21" customHeight="1">
      <c r="A7" s="118" t="s">
        <v>38</v>
      </c>
      <c r="B7" s="101"/>
      <c r="C7" s="79">
        <v>2114.82</v>
      </c>
      <c r="D7" s="85">
        <v>1747.43</v>
      </c>
      <c r="E7" s="85">
        <f>E8+E15+E20+E24</f>
        <v>1402.1299999999999</v>
      </c>
      <c r="F7" s="85">
        <v>345.3</v>
      </c>
      <c r="G7" s="87">
        <f>D7-C7</f>
        <v>-367.3900000000001</v>
      </c>
      <c r="H7" s="88">
        <f>G7/C7</f>
        <v>-0.17372164061243986</v>
      </c>
    </row>
    <row r="8" spans="1:8" ht="21" customHeight="1">
      <c r="A8" s="84">
        <v>201</v>
      </c>
      <c r="B8" s="71" t="s">
        <v>128</v>
      </c>
      <c r="C8" s="29">
        <v>1768.25</v>
      </c>
      <c r="D8" s="27">
        <v>1360.363</v>
      </c>
      <c r="E8" s="86">
        <v>1015.06</v>
      </c>
      <c r="F8" s="86">
        <v>345.3</v>
      </c>
      <c r="G8" s="87">
        <f aca="true" t="shared" si="0" ref="G8:G28">D8-C8</f>
        <v>-407.88699999999994</v>
      </c>
      <c r="H8" s="88">
        <f aca="true" t="shared" si="1" ref="H8:H28">G8/C8</f>
        <v>-0.23067269899618265</v>
      </c>
    </row>
    <row r="9" spans="1:8" ht="21" customHeight="1">
      <c r="A9" s="83" t="s">
        <v>218</v>
      </c>
      <c r="B9" s="71" t="s">
        <v>129</v>
      </c>
      <c r="C9" s="29">
        <v>1768.25</v>
      </c>
      <c r="D9" s="27">
        <v>1360.36</v>
      </c>
      <c r="E9" s="48">
        <v>1015.06</v>
      </c>
      <c r="F9" s="48">
        <v>345.3</v>
      </c>
      <c r="G9" s="87">
        <f t="shared" si="0"/>
        <v>-407.8900000000001</v>
      </c>
      <c r="H9" s="88">
        <f t="shared" si="1"/>
        <v>-0.2306743955888591</v>
      </c>
    </row>
    <row r="10" spans="1:8" ht="21" customHeight="1">
      <c r="A10" s="83" t="s">
        <v>219</v>
      </c>
      <c r="B10" s="71" t="s">
        <v>130</v>
      </c>
      <c r="C10" s="29">
        <v>1197.42</v>
      </c>
      <c r="D10" s="27">
        <v>1015.06</v>
      </c>
      <c r="E10" s="49">
        <v>1015.06</v>
      </c>
      <c r="F10" s="49">
        <v>345.3</v>
      </c>
      <c r="G10" s="87">
        <f t="shared" si="0"/>
        <v>-182.36000000000013</v>
      </c>
      <c r="H10" s="88">
        <f t="shared" si="1"/>
        <v>-0.15229409897947263</v>
      </c>
    </row>
    <row r="11" spans="1:8" ht="21" customHeight="1">
      <c r="A11" s="83" t="s">
        <v>220</v>
      </c>
      <c r="B11" s="71" t="s">
        <v>131</v>
      </c>
      <c r="C11" s="29">
        <v>194.57</v>
      </c>
      <c r="D11" s="27">
        <v>149.76</v>
      </c>
      <c r="E11" s="49"/>
      <c r="F11" s="49">
        <v>149.76</v>
      </c>
      <c r="G11" s="87">
        <f t="shared" si="0"/>
        <v>-44.81</v>
      </c>
      <c r="H11" s="88">
        <f t="shared" si="1"/>
        <v>-0.23030271881585035</v>
      </c>
    </row>
    <row r="12" spans="1:8" ht="21" customHeight="1">
      <c r="A12" s="39">
        <v>2010507</v>
      </c>
      <c r="B12" s="71" t="s">
        <v>132</v>
      </c>
      <c r="C12" s="29">
        <v>308.83</v>
      </c>
      <c r="D12" s="27">
        <v>114.03</v>
      </c>
      <c r="E12" s="85"/>
      <c r="F12" s="85">
        <v>114.03</v>
      </c>
      <c r="G12" s="87">
        <f t="shared" si="0"/>
        <v>-194.79999999999998</v>
      </c>
      <c r="H12" s="88">
        <f t="shared" si="1"/>
        <v>-0.630767736295049</v>
      </c>
    </row>
    <row r="13" spans="1:8" ht="21" customHeight="1">
      <c r="A13" s="39">
        <v>2010508</v>
      </c>
      <c r="B13" s="71" t="s">
        <v>133</v>
      </c>
      <c r="C13" s="29">
        <v>26.35</v>
      </c>
      <c r="D13" s="27">
        <v>44.56</v>
      </c>
      <c r="E13" s="85"/>
      <c r="F13" s="85">
        <v>44.56</v>
      </c>
      <c r="G13" s="87">
        <f t="shared" si="0"/>
        <v>18.21</v>
      </c>
      <c r="H13" s="88">
        <f t="shared" si="1"/>
        <v>0.6910815939278937</v>
      </c>
    </row>
    <row r="14" spans="1:8" ht="21" customHeight="1">
      <c r="A14" s="39">
        <v>2010599</v>
      </c>
      <c r="B14" s="71" t="s">
        <v>134</v>
      </c>
      <c r="C14" s="29">
        <v>41.08</v>
      </c>
      <c r="D14" s="27">
        <v>36.95</v>
      </c>
      <c r="E14" s="85"/>
      <c r="F14" s="85">
        <v>36.95</v>
      </c>
      <c r="G14" s="87">
        <f t="shared" si="0"/>
        <v>-4.1299999999999955</v>
      </c>
      <c r="H14" s="88">
        <f t="shared" si="1"/>
        <v>-0.10053554040895803</v>
      </c>
    </row>
    <row r="15" spans="1:8" ht="21" customHeight="1">
      <c r="A15" s="39">
        <v>208</v>
      </c>
      <c r="B15" s="71" t="s">
        <v>135</v>
      </c>
      <c r="C15" s="29">
        <v>111.61</v>
      </c>
      <c r="D15" s="27">
        <v>126.52</v>
      </c>
      <c r="E15" s="85">
        <v>126.52</v>
      </c>
      <c r="F15" s="85"/>
      <c r="G15" s="87">
        <f t="shared" si="0"/>
        <v>14.909999999999997</v>
      </c>
      <c r="H15" s="88">
        <f t="shared" si="1"/>
        <v>0.13359018009138962</v>
      </c>
    </row>
    <row r="16" spans="1:8" ht="21" customHeight="1">
      <c r="A16" s="39">
        <v>20805</v>
      </c>
      <c r="B16" s="71" t="s">
        <v>136</v>
      </c>
      <c r="C16" s="29">
        <v>111.61</v>
      </c>
      <c r="D16" s="27">
        <v>126.52</v>
      </c>
      <c r="E16" s="85">
        <v>126.52</v>
      </c>
      <c r="F16" s="85"/>
      <c r="G16" s="87">
        <f t="shared" si="0"/>
        <v>14.909999999999997</v>
      </c>
      <c r="H16" s="88">
        <f t="shared" si="1"/>
        <v>0.13359018009138962</v>
      </c>
    </row>
    <row r="17" spans="1:8" ht="21" customHeight="1">
      <c r="A17" s="39">
        <v>2080501</v>
      </c>
      <c r="B17" s="71" t="s">
        <v>137</v>
      </c>
      <c r="C17" s="29">
        <v>9</v>
      </c>
      <c r="D17" s="27">
        <v>16.28</v>
      </c>
      <c r="E17" s="85">
        <v>16.28</v>
      </c>
      <c r="F17" s="85"/>
      <c r="G17" s="87">
        <f t="shared" si="0"/>
        <v>7.280000000000001</v>
      </c>
      <c r="H17" s="88">
        <f t="shared" si="1"/>
        <v>0.808888888888889</v>
      </c>
    </row>
    <row r="18" spans="1:8" ht="21" customHeight="1">
      <c r="A18" s="39">
        <v>2080505</v>
      </c>
      <c r="B18" s="71" t="s">
        <v>138</v>
      </c>
      <c r="C18" s="29">
        <v>68.41</v>
      </c>
      <c r="D18" s="72">
        <v>73.49</v>
      </c>
      <c r="E18" s="85">
        <v>73.49</v>
      </c>
      <c r="F18" s="85"/>
      <c r="G18" s="87">
        <f t="shared" si="0"/>
        <v>5.079999999999998</v>
      </c>
      <c r="H18" s="88">
        <f t="shared" si="1"/>
        <v>0.07425814939336352</v>
      </c>
    </row>
    <row r="19" spans="1:8" ht="21" customHeight="1">
      <c r="A19" s="39">
        <v>2080506</v>
      </c>
      <c r="B19" s="71" t="s">
        <v>139</v>
      </c>
      <c r="C19" s="29">
        <v>34.2</v>
      </c>
      <c r="D19" s="72">
        <v>36.75</v>
      </c>
      <c r="E19" s="85">
        <v>36.75</v>
      </c>
      <c r="F19" s="85"/>
      <c r="G19" s="87">
        <f t="shared" si="0"/>
        <v>2.549999999999997</v>
      </c>
      <c r="H19" s="88">
        <f t="shared" si="1"/>
        <v>0.07456140350877184</v>
      </c>
    </row>
    <row r="20" spans="1:8" ht="21" customHeight="1">
      <c r="A20" s="39">
        <v>221</v>
      </c>
      <c r="B20" s="71" t="s">
        <v>140</v>
      </c>
      <c r="C20" s="29">
        <v>201.1</v>
      </c>
      <c r="D20" s="27">
        <v>224.72</v>
      </c>
      <c r="E20" s="85">
        <v>224.72</v>
      </c>
      <c r="F20" s="85"/>
      <c r="G20" s="87">
        <f t="shared" si="0"/>
        <v>23.620000000000005</v>
      </c>
      <c r="H20" s="88">
        <f t="shared" si="1"/>
        <v>0.11745400298359028</v>
      </c>
    </row>
    <row r="21" spans="1:8" ht="21" customHeight="1">
      <c r="A21" s="39">
        <v>22102</v>
      </c>
      <c r="B21" s="71" t="s">
        <v>141</v>
      </c>
      <c r="C21" s="29">
        <v>201.1</v>
      </c>
      <c r="D21" s="27">
        <v>224.72</v>
      </c>
      <c r="E21" s="85">
        <v>224.72</v>
      </c>
      <c r="F21" s="85"/>
      <c r="G21" s="87">
        <f t="shared" si="0"/>
        <v>23.620000000000005</v>
      </c>
      <c r="H21" s="88">
        <f t="shared" si="1"/>
        <v>0.11745400298359028</v>
      </c>
    </row>
    <row r="22" spans="1:8" ht="21" customHeight="1">
      <c r="A22" s="39">
        <v>2210201</v>
      </c>
      <c r="B22" s="71" t="s">
        <v>148</v>
      </c>
      <c r="C22" s="29">
        <v>101.32</v>
      </c>
      <c r="D22" s="27">
        <v>112.36</v>
      </c>
      <c r="E22" s="85">
        <v>112.36</v>
      </c>
      <c r="F22" s="85"/>
      <c r="G22" s="87">
        <f t="shared" si="0"/>
        <v>11.040000000000006</v>
      </c>
      <c r="H22" s="88">
        <f t="shared" si="1"/>
        <v>0.10896170548756422</v>
      </c>
    </row>
    <row r="23" spans="1:8" ht="21" customHeight="1">
      <c r="A23" s="39">
        <v>220203</v>
      </c>
      <c r="B23" s="71" t="s">
        <v>147</v>
      </c>
      <c r="C23" s="29">
        <v>99.78</v>
      </c>
      <c r="D23" s="27">
        <v>112.36</v>
      </c>
      <c r="E23" s="85">
        <v>112.36</v>
      </c>
      <c r="F23" s="85"/>
      <c r="G23" s="87">
        <f t="shared" si="0"/>
        <v>12.579999999999998</v>
      </c>
      <c r="H23" s="88">
        <f t="shared" si="1"/>
        <v>0.12607737021447182</v>
      </c>
    </row>
    <row r="24" spans="1:8" ht="21" customHeight="1">
      <c r="A24" s="39">
        <v>210</v>
      </c>
      <c r="B24" s="71" t="s">
        <v>142</v>
      </c>
      <c r="C24" s="29">
        <v>33.85</v>
      </c>
      <c r="D24" s="27">
        <v>35.83</v>
      </c>
      <c r="E24" s="85">
        <v>35.83</v>
      </c>
      <c r="F24" s="85"/>
      <c r="G24" s="87">
        <f t="shared" si="0"/>
        <v>1.9799999999999969</v>
      </c>
      <c r="H24" s="88">
        <f t="shared" si="1"/>
        <v>0.058493353028064896</v>
      </c>
    </row>
    <row r="25" spans="1:8" ht="21" customHeight="1">
      <c r="A25" s="39">
        <v>21011</v>
      </c>
      <c r="B25" s="71" t="s">
        <v>143</v>
      </c>
      <c r="C25" s="29">
        <v>33.85</v>
      </c>
      <c r="D25" s="27">
        <v>35.83</v>
      </c>
      <c r="E25" s="85">
        <v>35.83</v>
      </c>
      <c r="F25" s="85"/>
      <c r="G25" s="87">
        <f t="shared" si="0"/>
        <v>1.9799999999999969</v>
      </c>
      <c r="H25" s="88">
        <f t="shared" si="1"/>
        <v>0.058493353028064896</v>
      </c>
    </row>
    <row r="26" spans="1:8" ht="21" customHeight="1">
      <c r="A26" s="39">
        <v>2101101</v>
      </c>
      <c r="B26" s="71" t="s">
        <v>144</v>
      </c>
      <c r="C26" s="29">
        <v>20.33</v>
      </c>
      <c r="D26" s="27">
        <v>21.68</v>
      </c>
      <c r="E26" s="85">
        <v>21.68</v>
      </c>
      <c r="F26" s="85"/>
      <c r="G26" s="87">
        <f t="shared" si="0"/>
        <v>1.3500000000000014</v>
      </c>
      <c r="H26" s="88">
        <f t="shared" si="1"/>
        <v>0.06640432857845556</v>
      </c>
    </row>
    <row r="27" spans="1:8" ht="21" customHeight="1">
      <c r="A27" s="39">
        <v>2101102</v>
      </c>
      <c r="B27" s="71" t="s">
        <v>145</v>
      </c>
      <c r="C27" s="29">
        <v>2.79</v>
      </c>
      <c r="D27" s="27">
        <v>2.88</v>
      </c>
      <c r="E27" s="85">
        <v>2.88</v>
      </c>
      <c r="F27" s="85"/>
      <c r="G27" s="87">
        <f t="shared" si="0"/>
        <v>0.08999999999999986</v>
      </c>
      <c r="H27" s="88">
        <f t="shared" si="1"/>
        <v>0.03225806451612898</v>
      </c>
    </row>
    <row r="28" spans="1:8" ht="21" customHeight="1">
      <c r="A28" s="39">
        <v>2101103</v>
      </c>
      <c r="B28" s="71" t="s">
        <v>146</v>
      </c>
      <c r="C28" s="29">
        <v>10.73</v>
      </c>
      <c r="D28" s="27">
        <v>11.27</v>
      </c>
      <c r="E28" s="85">
        <v>11.27</v>
      </c>
      <c r="F28" s="85"/>
      <c r="G28" s="87">
        <f t="shared" si="0"/>
        <v>0.5399999999999991</v>
      </c>
      <c r="H28" s="88">
        <f t="shared" si="1"/>
        <v>0.05032618825722266</v>
      </c>
    </row>
    <row r="29" ht="19.5" customHeight="1">
      <c r="A29" s="60"/>
    </row>
    <row r="30" spans="1:3" ht="19.5" customHeight="1">
      <c r="A30" s="112" t="s">
        <v>49</v>
      </c>
      <c r="B30" s="112"/>
      <c r="C30" s="60"/>
    </row>
  </sheetData>
  <sheetProtection/>
  <mergeCells count="8">
    <mergeCell ref="G5:H5"/>
    <mergeCell ref="A3:H3"/>
    <mergeCell ref="A1:B1"/>
    <mergeCell ref="A30:B30"/>
    <mergeCell ref="D5:F5"/>
    <mergeCell ref="A5:B5"/>
    <mergeCell ref="C5:C6"/>
    <mergeCell ref="A7:B7"/>
  </mergeCells>
  <printOptions/>
  <pageMargins left="0.86" right="0.75" top="0.42" bottom="0.17" header="0.42" footer="0.18"/>
  <pageSetup fitToHeight="1" fitToWidth="1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26.125" style="0" customWidth="1"/>
    <col min="2" max="2" width="20.375" style="0" customWidth="1"/>
    <col min="3" max="4" width="19.75390625" style="0" customWidth="1"/>
    <col min="5" max="5" width="17.00390625" style="0" customWidth="1"/>
  </cols>
  <sheetData>
    <row r="1" ht="14.25">
      <c r="A1" s="14"/>
    </row>
    <row r="2" spans="1:5" s="3" customFormat="1" ht="12">
      <c r="A2" s="6"/>
      <c r="E2" s="68" t="s">
        <v>100</v>
      </c>
    </row>
    <row r="3" spans="1:5" s="51" customFormat="1" ht="25.5" customHeight="1">
      <c r="A3" s="120" t="s">
        <v>82</v>
      </c>
      <c r="B3" s="121"/>
      <c r="C3" s="121"/>
      <c r="D3" s="93"/>
      <c r="E3" s="93"/>
    </row>
    <row r="4" spans="1:5" s="3" customFormat="1" ht="26.25" customHeight="1">
      <c r="A4" s="73" t="s">
        <v>217</v>
      </c>
      <c r="E4" s="55" t="s">
        <v>25</v>
      </c>
    </row>
    <row r="5" spans="1:5" ht="21" customHeight="1">
      <c r="A5" s="119" t="s">
        <v>93</v>
      </c>
      <c r="B5" s="101"/>
      <c r="C5" s="122" t="s">
        <v>106</v>
      </c>
      <c r="D5" s="123"/>
      <c r="E5" s="124"/>
    </row>
    <row r="6" spans="1:5" ht="21" customHeight="1">
      <c r="A6" s="26" t="s">
        <v>27</v>
      </c>
      <c r="B6" s="26" t="s">
        <v>28</v>
      </c>
      <c r="C6" s="26" t="s">
        <v>57</v>
      </c>
      <c r="D6" s="53" t="s">
        <v>70</v>
      </c>
      <c r="E6" s="53" t="s">
        <v>71</v>
      </c>
    </row>
    <row r="7" spans="1:5" ht="21" customHeight="1">
      <c r="A7" s="125" t="s">
        <v>57</v>
      </c>
      <c r="B7" s="126"/>
      <c r="C7" s="81">
        <v>1402.13</v>
      </c>
      <c r="D7" s="81">
        <v>1299.04</v>
      </c>
      <c r="E7" s="81">
        <v>103.09</v>
      </c>
    </row>
    <row r="8" spans="1:5" ht="21" customHeight="1">
      <c r="A8" s="80" t="s">
        <v>159</v>
      </c>
      <c r="B8" s="80" t="s">
        <v>160</v>
      </c>
      <c r="C8" s="81">
        <v>1274.99</v>
      </c>
      <c r="D8" s="81">
        <v>1274.99</v>
      </c>
      <c r="E8" s="58"/>
    </row>
    <row r="9" spans="1:5" ht="21" customHeight="1">
      <c r="A9" s="80" t="s">
        <v>161</v>
      </c>
      <c r="B9" s="80" t="s">
        <v>162</v>
      </c>
      <c r="C9" s="81">
        <v>131.37</v>
      </c>
      <c r="D9" s="81">
        <v>131.37</v>
      </c>
      <c r="E9" s="58"/>
    </row>
    <row r="10" spans="1:5" ht="21" customHeight="1">
      <c r="A10" s="80" t="s">
        <v>163</v>
      </c>
      <c r="B10" s="80" t="s">
        <v>164</v>
      </c>
      <c r="C10" s="81">
        <v>265.45</v>
      </c>
      <c r="D10" s="81">
        <v>265.45</v>
      </c>
      <c r="E10" s="58"/>
    </row>
    <row r="11" spans="1:5" ht="21" customHeight="1">
      <c r="A11" s="80" t="s">
        <v>165</v>
      </c>
      <c r="B11" s="80" t="s">
        <v>166</v>
      </c>
      <c r="C11" s="81">
        <v>345.94</v>
      </c>
      <c r="D11" s="81">
        <v>345.94</v>
      </c>
      <c r="E11" s="58"/>
    </row>
    <row r="12" spans="1:5" ht="21" customHeight="1">
      <c r="A12" s="80" t="s">
        <v>167</v>
      </c>
      <c r="B12" s="80" t="s">
        <v>168</v>
      </c>
      <c r="C12" s="81">
        <v>68.75</v>
      </c>
      <c r="D12" s="81">
        <v>68.75</v>
      </c>
      <c r="E12" s="58"/>
    </row>
    <row r="13" spans="1:5" ht="21" customHeight="1">
      <c r="A13" s="80" t="s">
        <v>169</v>
      </c>
      <c r="B13" s="80" t="s">
        <v>170</v>
      </c>
      <c r="C13" s="81">
        <v>73.5</v>
      </c>
      <c r="D13" s="81">
        <v>73.5</v>
      </c>
      <c r="E13" s="58"/>
    </row>
    <row r="14" spans="1:5" ht="21" customHeight="1">
      <c r="A14" s="80" t="s">
        <v>171</v>
      </c>
      <c r="B14" s="80" t="s">
        <v>172</v>
      </c>
      <c r="C14" s="81">
        <v>36.74</v>
      </c>
      <c r="D14" s="81">
        <v>36.74</v>
      </c>
      <c r="E14" s="58"/>
    </row>
    <row r="15" spans="1:5" ht="21" customHeight="1">
      <c r="A15" s="80" t="s">
        <v>173</v>
      </c>
      <c r="B15" s="80" t="s">
        <v>174</v>
      </c>
      <c r="C15" s="81">
        <v>24.57</v>
      </c>
      <c r="D15" s="81">
        <v>24.57</v>
      </c>
      <c r="E15" s="58"/>
    </row>
    <row r="16" spans="1:5" ht="21" customHeight="1">
      <c r="A16" s="80" t="s">
        <v>175</v>
      </c>
      <c r="B16" s="80" t="s">
        <v>176</v>
      </c>
      <c r="C16" s="81">
        <v>11.27</v>
      </c>
      <c r="D16" s="81">
        <v>11.27</v>
      </c>
      <c r="E16" s="58"/>
    </row>
    <row r="17" spans="1:5" ht="21" customHeight="1">
      <c r="A17" s="80" t="s">
        <v>177</v>
      </c>
      <c r="B17" s="80" t="s">
        <v>178</v>
      </c>
      <c r="C17" s="81">
        <v>2.4</v>
      </c>
      <c r="D17" s="81">
        <v>2.4</v>
      </c>
      <c r="E17" s="58"/>
    </row>
    <row r="18" spans="1:5" ht="21" customHeight="1">
      <c r="A18" s="80" t="s">
        <v>179</v>
      </c>
      <c r="B18" s="80" t="s">
        <v>180</v>
      </c>
      <c r="C18" s="81">
        <v>224.72</v>
      </c>
      <c r="D18" s="81">
        <v>224.72</v>
      </c>
      <c r="E18" s="58"/>
    </row>
    <row r="19" spans="1:5" ht="21" customHeight="1">
      <c r="A19" s="80" t="s">
        <v>181</v>
      </c>
      <c r="B19" s="80" t="s">
        <v>182</v>
      </c>
      <c r="C19" s="81">
        <v>90.28</v>
      </c>
      <c r="D19" s="81">
        <v>90.28</v>
      </c>
      <c r="E19" s="58"/>
    </row>
    <row r="20" spans="1:5" ht="21" customHeight="1">
      <c r="A20" s="80" t="s">
        <v>183</v>
      </c>
      <c r="B20" s="80" t="s">
        <v>184</v>
      </c>
      <c r="C20" s="81">
        <v>103.09</v>
      </c>
      <c r="D20" s="58"/>
      <c r="E20" s="81">
        <v>103.09</v>
      </c>
    </row>
    <row r="21" spans="1:5" ht="21" customHeight="1">
      <c r="A21" s="80" t="s">
        <v>185</v>
      </c>
      <c r="B21" s="80" t="s">
        <v>186</v>
      </c>
      <c r="C21" s="81">
        <v>19.2</v>
      </c>
      <c r="D21" s="58"/>
      <c r="E21" s="81">
        <v>19.2</v>
      </c>
    </row>
    <row r="22" spans="1:5" ht="21" customHeight="1">
      <c r="A22" s="80" t="s">
        <v>187</v>
      </c>
      <c r="B22" s="80" t="s">
        <v>188</v>
      </c>
      <c r="C22" s="81">
        <v>1</v>
      </c>
      <c r="D22" s="58"/>
      <c r="E22" s="81">
        <v>1</v>
      </c>
    </row>
    <row r="23" spans="1:5" ht="21" customHeight="1">
      <c r="A23" s="80" t="s">
        <v>189</v>
      </c>
      <c r="B23" s="80" t="s">
        <v>190</v>
      </c>
      <c r="C23" s="81">
        <v>7.2</v>
      </c>
      <c r="D23" s="58"/>
      <c r="E23" s="81">
        <v>7.2</v>
      </c>
    </row>
    <row r="24" spans="1:5" ht="21" customHeight="1">
      <c r="A24" s="80" t="s">
        <v>191</v>
      </c>
      <c r="B24" s="80" t="s">
        <v>192</v>
      </c>
      <c r="C24" s="81">
        <v>6.6</v>
      </c>
      <c r="D24" s="58"/>
      <c r="E24" s="81">
        <v>6.6</v>
      </c>
    </row>
    <row r="25" spans="1:5" ht="21" customHeight="1">
      <c r="A25" s="80" t="s">
        <v>193</v>
      </c>
      <c r="B25" s="80" t="s">
        <v>194</v>
      </c>
      <c r="C25" s="81">
        <v>1.5</v>
      </c>
      <c r="D25" s="58"/>
      <c r="E25" s="81">
        <v>1.5</v>
      </c>
    </row>
    <row r="26" spans="1:5" ht="21" customHeight="1">
      <c r="A26" s="80" t="s">
        <v>195</v>
      </c>
      <c r="B26" s="80" t="s">
        <v>196</v>
      </c>
      <c r="C26" s="81">
        <v>6.3</v>
      </c>
      <c r="D26" s="58"/>
      <c r="E26" s="81">
        <v>6.3</v>
      </c>
    </row>
    <row r="27" spans="1:5" ht="21" customHeight="1">
      <c r="A27" s="80" t="s">
        <v>197</v>
      </c>
      <c r="B27" s="80" t="s">
        <v>198</v>
      </c>
      <c r="C27" s="81">
        <v>5</v>
      </c>
      <c r="D27" s="58"/>
      <c r="E27" s="81">
        <v>5</v>
      </c>
    </row>
    <row r="28" spans="1:5" ht="21" customHeight="1">
      <c r="A28" s="80" t="s">
        <v>199</v>
      </c>
      <c r="B28" s="80" t="s">
        <v>200</v>
      </c>
      <c r="C28" s="81">
        <v>12.23</v>
      </c>
      <c r="D28" s="58"/>
      <c r="E28" s="81">
        <v>12.23</v>
      </c>
    </row>
    <row r="29" spans="1:5" ht="21" customHeight="1">
      <c r="A29" s="80" t="s">
        <v>201</v>
      </c>
      <c r="B29" s="80" t="s">
        <v>202</v>
      </c>
      <c r="C29" s="81">
        <v>12.6</v>
      </c>
      <c r="D29" s="58"/>
      <c r="E29" s="81">
        <v>12.6</v>
      </c>
    </row>
    <row r="30" spans="1:5" ht="21" customHeight="1">
      <c r="A30" s="80" t="s">
        <v>203</v>
      </c>
      <c r="B30" s="80" t="s">
        <v>204</v>
      </c>
      <c r="C30" s="81">
        <v>2.8</v>
      </c>
      <c r="D30" s="58"/>
      <c r="E30" s="81">
        <v>2.8</v>
      </c>
    </row>
    <row r="31" spans="1:5" ht="21" customHeight="1">
      <c r="A31" s="80" t="s">
        <v>205</v>
      </c>
      <c r="B31" s="80" t="s">
        <v>206</v>
      </c>
      <c r="C31" s="81">
        <v>27.66</v>
      </c>
      <c r="D31" s="58"/>
      <c r="E31" s="81">
        <v>27.66</v>
      </c>
    </row>
    <row r="32" spans="1:5" ht="21" customHeight="1">
      <c r="A32" s="80" t="s">
        <v>207</v>
      </c>
      <c r="B32" s="80" t="s">
        <v>208</v>
      </c>
      <c r="C32" s="81">
        <v>1</v>
      </c>
      <c r="D32" s="58"/>
      <c r="E32" s="81">
        <v>1</v>
      </c>
    </row>
    <row r="33" spans="1:5" ht="21" customHeight="1">
      <c r="A33" s="80" t="s">
        <v>209</v>
      </c>
      <c r="B33" s="80" t="s">
        <v>210</v>
      </c>
      <c r="C33" s="81">
        <v>24.05</v>
      </c>
      <c r="D33" s="81">
        <v>24.05</v>
      </c>
      <c r="E33" s="58"/>
    </row>
    <row r="34" spans="1:5" ht="21" customHeight="1">
      <c r="A34" s="80" t="s">
        <v>211</v>
      </c>
      <c r="B34" s="80" t="s">
        <v>212</v>
      </c>
      <c r="C34" s="81">
        <v>4.2</v>
      </c>
      <c r="D34" s="81">
        <v>4.2</v>
      </c>
      <c r="E34" s="58"/>
    </row>
    <row r="35" spans="1:5" ht="21" customHeight="1">
      <c r="A35" s="80" t="s">
        <v>213</v>
      </c>
      <c r="B35" s="80" t="s">
        <v>214</v>
      </c>
      <c r="C35" s="81">
        <v>0.05</v>
      </c>
      <c r="D35" s="81">
        <v>0.05</v>
      </c>
      <c r="E35" s="58"/>
    </row>
    <row r="36" spans="1:5" ht="22.5">
      <c r="A36" s="80" t="s">
        <v>215</v>
      </c>
      <c r="B36" s="80" t="s">
        <v>216</v>
      </c>
      <c r="C36" s="82">
        <v>19.8</v>
      </c>
      <c r="D36" s="82">
        <v>19.8</v>
      </c>
      <c r="E36" s="58"/>
    </row>
    <row r="37" spans="1:2" ht="14.25">
      <c r="A37" s="67" t="s">
        <v>94</v>
      </c>
      <c r="B37" s="3"/>
    </row>
  </sheetData>
  <sheetProtection/>
  <mergeCells count="4">
    <mergeCell ref="A5:B5"/>
    <mergeCell ref="A3:E3"/>
    <mergeCell ref="C5:E5"/>
    <mergeCell ref="A7:B7"/>
  </mergeCells>
  <printOptions/>
  <pageMargins left="0.86" right="0.75" top="0.42" bottom="0.17" header="0.42" footer="0.18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0"/>
  <sheetViews>
    <sheetView zoomScalePageLayoutView="0" workbookViewId="0" topLeftCell="A4">
      <selection activeCell="A20" sqref="A20:E20"/>
    </sheetView>
  </sheetViews>
  <sheetFormatPr defaultColWidth="6.875" defaultRowHeight="19.5" customHeight="1"/>
  <cols>
    <col min="1" max="1" width="15.375" style="6" customWidth="1"/>
    <col min="2" max="2" width="33.50390625" style="6" customWidth="1"/>
    <col min="3" max="3" width="25.875" style="7" customWidth="1"/>
    <col min="4" max="4" width="22.75390625" style="7" customWidth="1"/>
    <col min="5" max="5" width="22.375" style="7" customWidth="1"/>
    <col min="6" max="244" width="14.625" style="6" customWidth="1"/>
    <col min="245" max="252" width="6.875" style="0" customWidth="1"/>
  </cols>
  <sheetData>
    <row r="1" spans="1:8" s="3" customFormat="1" ht="19.5" customHeight="1">
      <c r="A1" s="111"/>
      <c r="B1" s="111"/>
      <c r="C1" s="7"/>
      <c r="D1" s="7"/>
      <c r="E1" s="7"/>
      <c r="F1" s="6"/>
      <c r="G1" s="6"/>
      <c r="H1" s="6"/>
    </row>
    <row r="2" spans="1:8" s="3" customFormat="1" ht="18.75" customHeight="1">
      <c r="A2" s="1"/>
      <c r="B2" s="1"/>
      <c r="C2" s="7"/>
      <c r="D2" s="7"/>
      <c r="E2" s="69" t="s">
        <v>101</v>
      </c>
      <c r="F2" s="6"/>
      <c r="G2" s="6"/>
      <c r="H2" s="6"/>
    </row>
    <row r="3" spans="1:244" s="4" customFormat="1" ht="32.25" customHeight="1">
      <c r="A3" s="109" t="s">
        <v>83</v>
      </c>
      <c r="B3" s="110"/>
      <c r="C3" s="110"/>
      <c r="D3" s="110"/>
      <c r="E3" s="110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5" ht="19.5" customHeight="1">
      <c r="A4" s="57" t="s">
        <v>0</v>
      </c>
      <c r="B4" s="10"/>
      <c r="C4" s="11"/>
      <c r="D4" s="11"/>
      <c r="E4" s="8" t="s">
        <v>25</v>
      </c>
    </row>
    <row r="5" spans="1:5" ht="19.5" customHeight="1">
      <c r="A5" s="114" t="s">
        <v>67</v>
      </c>
      <c r="B5" s="115"/>
      <c r="C5" s="107" t="s">
        <v>69</v>
      </c>
      <c r="D5" s="113"/>
      <c r="E5" s="108"/>
    </row>
    <row r="6" spans="1:5" s="5" customFormat="1" ht="50.25" customHeight="1">
      <c r="A6" s="59" t="s">
        <v>68</v>
      </c>
      <c r="B6" s="37" t="s">
        <v>66</v>
      </c>
      <c r="C6" s="45" t="s">
        <v>59</v>
      </c>
      <c r="D6" s="45" t="s">
        <v>60</v>
      </c>
      <c r="E6" s="45" t="s">
        <v>61</v>
      </c>
    </row>
    <row r="7" spans="1:5" s="5" customFormat="1" ht="21" customHeight="1">
      <c r="A7" s="118" t="s">
        <v>59</v>
      </c>
      <c r="B7" s="101"/>
      <c r="C7" s="46"/>
      <c r="D7" s="46"/>
      <c r="E7" s="46"/>
    </row>
    <row r="8" spans="1:5" ht="21" customHeight="1">
      <c r="A8" s="41"/>
      <c r="B8" s="28" t="s">
        <v>6</v>
      </c>
      <c r="C8" s="47"/>
      <c r="D8" s="47"/>
      <c r="E8" s="47"/>
    </row>
    <row r="9" spans="1:5" ht="21" customHeight="1">
      <c r="A9" s="44"/>
      <c r="B9" s="28" t="s">
        <v>62</v>
      </c>
      <c r="C9" s="48"/>
      <c r="D9" s="48"/>
      <c r="E9" s="48"/>
    </row>
    <row r="10" spans="1:5" ht="21" customHeight="1">
      <c r="A10" s="44"/>
      <c r="B10" s="28" t="s">
        <v>26</v>
      </c>
      <c r="C10" s="49"/>
      <c r="D10" s="49"/>
      <c r="E10" s="49"/>
    </row>
    <row r="11" spans="1:5" ht="21" customHeight="1">
      <c r="A11" s="44"/>
      <c r="B11" s="28" t="s">
        <v>63</v>
      </c>
      <c r="C11" s="49"/>
      <c r="D11" s="49"/>
      <c r="E11" s="49"/>
    </row>
    <row r="12" spans="1:5" ht="21" customHeight="1">
      <c r="A12" s="12"/>
      <c r="B12" s="28" t="s">
        <v>19</v>
      </c>
      <c r="C12" s="50"/>
      <c r="D12" s="50"/>
      <c r="E12" s="50"/>
    </row>
    <row r="13" spans="1:5" ht="21" customHeight="1">
      <c r="A13" s="12"/>
      <c r="B13" s="28" t="s">
        <v>62</v>
      </c>
      <c r="C13" s="50"/>
      <c r="D13" s="50"/>
      <c r="E13" s="50"/>
    </row>
    <row r="14" spans="1:5" ht="21" customHeight="1">
      <c r="A14" s="12"/>
      <c r="B14" s="28" t="s">
        <v>64</v>
      </c>
      <c r="C14" s="50"/>
      <c r="D14" s="50"/>
      <c r="E14" s="50"/>
    </row>
    <row r="15" spans="1:5" ht="21" customHeight="1">
      <c r="A15" s="12"/>
      <c r="B15" s="28" t="s">
        <v>64</v>
      </c>
      <c r="C15" s="50"/>
      <c r="D15" s="50"/>
      <c r="E15" s="50"/>
    </row>
    <row r="16" spans="1:5" ht="21" customHeight="1">
      <c r="A16" s="12"/>
      <c r="B16" s="28" t="s">
        <v>20</v>
      </c>
      <c r="C16" s="50"/>
      <c r="D16" s="50"/>
      <c r="E16" s="50"/>
    </row>
    <row r="17" spans="1:5" ht="21" customHeight="1">
      <c r="A17" s="12"/>
      <c r="B17" s="26"/>
      <c r="C17" s="50"/>
      <c r="D17" s="50"/>
      <c r="E17" s="50"/>
    </row>
    <row r="19" spans="1:2" ht="19.5" customHeight="1">
      <c r="A19" s="112" t="s">
        <v>65</v>
      </c>
      <c r="B19" s="112"/>
    </row>
    <row r="20" spans="1:5" ht="19.5" customHeight="1">
      <c r="A20" s="135" t="s">
        <v>225</v>
      </c>
      <c r="B20" s="127"/>
      <c r="C20" s="128"/>
      <c r="D20" s="128"/>
      <c r="E20" s="128"/>
    </row>
  </sheetData>
  <sheetProtection/>
  <mergeCells count="7">
    <mergeCell ref="A20:E20"/>
    <mergeCell ref="A1:B1"/>
    <mergeCell ref="A19:B19"/>
    <mergeCell ref="C5:E5"/>
    <mergeCell ref="A3:E3"/>
    <mergeCell ref="A5:B5"/>
    <mergeCell ref="A7:B7"/>
  </mergeCells>
  <printOptions/>
  <pageMargins left="0.86" right="0.75" top="0.42" bottom="0.17" header="0.42" footer="0.18"/>
  <pageSetup fitToHeight="1" fitToWidth="1"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68" t="s">
        <v>102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30.75" customHeight="1">
      <c r="A3" s="129" t="s">
        <v>76</v>
      </c>
      <c r="B3" s="121"/>
      <c r="L3" s="8"/>
    </row>
    <row r="4" spans="1:12" ht="17.25" customHeight="1">
      <c r="A4" s="89" t="s">
        <v>149</v>
      </c>
      <c r="B4" s="66" t="s">
        <v>1</v>
      </c>
      <c r="L4" s="55"/>
    </row>
    <row r="5" spans="1:4" ht="21" customHeight="1">
      <c r="A5" s="65" t="s">
        <v>84</v>
      </c>
      <c r="B5" s="26" t="s">
        <v>105</v>
      </c>
      <c r="C5" s="62"/>
      <c r="D5" s="62"/>
    </row>
    <row r="6" spans="1:2" ht="22.5" customHeight="1">
      <c r="A6" s="64" t="s">
        <v>85</v>
      </c>
      <c r="B6" s="76">
        <v>7.8</v>
      </c>
    </row>
    <row r="7" spans="1:2" ht="21" customHeight="1">
      <c r="A7" s="64" t="s">
        <v>86</v>
      </c>
      <c r="B7" s="76">
        <v>0</v>
      </c>
    </row>
    <row r="8" spans="1:2" ht="21" customHeight="1">
      <c r="A8" s="64" t="s">
        <v>89</v>
      </c>
      <c r="B8" s="76">
        <v>0</v>
      </c>
    </row>
    <row r="9" spans="1:2" ht="24" customHeight="1">
      <c r="A9" s="64" t="s">
        <v>90</v>
      </c>
      <c r="B9" s="76">
        <v>0</v>
      </c>
    </row>
    <row r="10" spans="1:2" ht="29.25" customHeight="1">
      <c r="A10" s="64" t="s">
        <v>87</v>
      </c>
      <c r="B10" s="76">
        <v>5</v>
      </c>
    </row>
    <row r="11" spans="1:2" ht="24.75" customHeight="1">
      <c r="A11" s="64" t="s">
        <v>88</v>
      </c>
      <c r="B11" s="76">
        <v>2.8</v>
      </c>
    </row>
    <row r="12" spans="1:2" ht="26.25" customHeight="1">
      <c r="A12" s="64" t="s">
        <v>91</v>
      </c>
      <c r="B12" s="76">
        <v>0</v>
      </c>
    </row>
    <row r="13" spans="1:2" ht="27" customHeight="1">
      <c r="A13" s="64" t="s">
        <v>92</v>
      </c>
      <c r="B13" s="76">
        <v>2.8</v>
      </c>
    </row>
  </sheetData>
  <sheetProtection/>
  <mergeCells count="1">
    <mergeCell ref="A3:B3"/>
  </mergeCells>
  <printOptions/>
  <pageMargins left="0.86" right="0.75" top="0.42" bottom="0.17" header="0.42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1</cp:lastModifiedBy>
  <cp:lastPrinted>2021-03-01T03:24:27Z</cp:lastPrinted>
  <dcterms:created xsi:type="dcterms:W3CDTF">2013-02-18T08:49:03Z</dcterms:created>
  <dcterms:modified xsi:type="dcterms:W3CDTF">2021-03-05T06:26:22Z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