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8" activeTab="10"/>
  </bookViews>
  <sheets>
    <sheet name="收入支出决算总表" sheetId="1" r:id="rId1"/>
    <sheet name="收入决算表（分单位）" sheetId="2" r:id="rId2"/>
    <sheet name="收入决算表（分科目）" sheetId="3" r:id="rId3"/>
    <sheet name="支出决算表（分单位）" sheetId="4" r:id="rId4"/>
    <sheet name="支出决算表（分科目）"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一般公共预算财政拨款“三公”经费支出决算表" sheetId="10" r:id="rId10"/>
    <sheet name="国有资本经营预算财政拨款支出决算表" sheetId="11" r:id="rId11"/>
  </sheets>
  <calcPr calcId="144525"/>
</workbook>
</file>

<file path=xl/sharedStrings.xml><?xml version="1.0" encoding="utf-8"?>
<sst xmlns="http://schemas.openxmlformats.org/spreadsheetml/2006/main" count="851" uniqueCount="345">
  <si>
    <t>收入支出决算总表</t>
  </si>
  <si>
    <t>公开01表</t>
  </si>
  <si>
    <t>编制单位：慈溪市应急管理局</t>
  </si>
  <si>
    <t>金额单位：元</t>
  </si>
  <si>
    <t>项 目</t>
  </si>
  <si>
    <t>决算数</t>
  </si>
  <si>
    <t>项目</t>
  </si>
  <si>
    <t>一、财政拨款收入</t>
  </si>
  <si>
    <t xml:space="preserve">    一般公共预算财政拨款</t>
  </si>
  <si>
    <t xml:space="preserve">    政府性基金预算财政拨款</t>
  </si>
  <si>
    <t>二、事业收入</t>
  </si>
  <si>
    <t>三、经营收入</t>
  </si>
  <si>
    <t>四、其他收入</t>
  </si>
  <si>
    <t>五、上级补助收入</t>
  </si>
  <si>
    <t>六、附属单位上缴收入</t>
  </si>
  <si>
    <t>本年收入合计</t>
  </si>
  <si>
    <t xml:space="preserve">    灾害防治及应急管理支出</t>
  </si>
  <si>
    <t xml:space="preserve">    应急管理事务</t>
  </si>
  <si>
    <t xml:space="preserve">    行政运行</t>
  </si>
  <si>
    <t xml:space="preserve">    事业运行</t>
  </si>
  <si>
    <t xml:space="preserve">    其他应急管理支出</t>
  </si>
  <si>
    <t xml:space="preserve">    社会保障和就业支出</t>
  </si>
  <si>
    <t xml:space="preserve">    行政事业单位养老支出</t>
  </si>
  <si>
    <t xml:space="preserve">    行政事业单位离退休</t>
  </si>
  <si>
    <t xml:space="preserve">    机关事业单位基本养老保险缴费支出</t>
  </si>
  <si>
    <t xml:space="preserve">    机关事业单位职业年金缴费支出</t>
  </si>
  <si>
    <t xml:space="preserve">    卫生健康支出</t>
  </si>
  <si>
    <t xml:space="preserve">    行政事业单位医疗</t>
  </si>
  <si>
    <t xml:space="preserve">    行政单位医疗</t>
  </si>
  <si>
    <t xml:space="preserve">    事业单位医疗</t>
  </si>
  <si>
    <t xml:space="preserve">    公务员医疗补助</t>
  </si>
  <si>
    <t xml:space="preserve">    城乡社区支出</t>
  </si>
  <si>
    <t xml:space="preserve">    国有土地使用权出让收入安排的支出</t>
  </si>
  <si>
    <t xml:space="preserve">   其他国有土地使用权出让收入安排的支出</t>
  </si>
  <si>
    <t xml:space="preserve">    住房保障支出</t>
  </si>
  <si>
    <t xml:space="preserve">    住房改革支出</t>
  </si>
  <si>
    <t xml:space="preserve">    住房公积金</t>
  </si>
  <si>
    <t xml:space="preserve">    购房补贴</t>
  </si>
  <si>
    <t>229</t>
  </si>
  <si>
    <t xml:space="preserve">    其他支出</t>
  </si>
  <si>
    <t>22904</t>
  </si>
  <si>
    <t xml:space="preserve">    其他政府性基金及对应专项债务收入安排的支出</t>
  </si>
  <si>
    <t xml:space="preserve">   其他政府性基金安排的支出</t>
  </si>
  <si>
    <t xml:space="preserve">    用事业基金弥补收支差额</t>
  </si>
  <si>
    <t xml:space="preserve">    年初结转和结余</t>
  </si>
  <si>
    <t xml:space="preserve">    年末结转和结余</t>
  </si>
  <si>
    <t>总计</t>
  </si>
  <si>
    <t>注：本表反应部门本年度的总收支和年末结转结余情况。本表金额转化为万元时，因四舍五入可能存在尾差。</t>
  </si>
  <si>
    <t>收入决算表（分单位）</t>
  </si>
  <si>
    <t>公开02表</t>
  </si>
  <si>
    <t>编制单位：</t>
  </si>
  <si>
    <t>慈溪市应急管理局</t>
  </si>
  <si>
    <t>单位名称</t>
  </si>
  <si>
    <t>财政拨款收入</t>
  </si>
  <si>
    <t>上级补助收入</t>
  </si>
  <si>
    <t>事业收入</t>
  </si>
  <si>
    <t>经营收入</t>
  </si>
  <si>
    <t>附属单位上缴收入</t>
  </si>
  <si>
    <t>其他收入</t>
  </si>
  <si>
    <t>小计</t>
  </si>
  <si>
    <t>其中：教育收费</t>
  </si>
  <si>
    <t>栏次</t>
  </si>
  <si>
    <t>1</t>
  </si>
  <si>
    <t>2</t>
  </si>
  <si>
    <t>3</t>
  </si>
  <si>
    <t>4</t>
  </si>
  <si>
    <t>5</t>
  </si>
  <si>
    <t>6</t>
  </si>
  <si>
    <t>7</t>
  </si>
  <si>
    <t>8</t>
  </si>
  <si>
    <t>合计</t>
  </si>
  <si>
    <t>注：本表反应部门本年度取得各项收入情况。本表金额转化为万元时，因四舍五入可能存在尾差。</t>
  </si>
  <si>
    <t>收入决算表（分科目）</t>
  </si>
  <si>
    <t>公开03表</t>
  </si>
  <si>
    <t>支出功能分类科目编码</t>
  </si>
  <si>
    <t>科目名称</t>
  </si>
  <si>
    <t>类</t>
  </si>
  <si>
    <t>款</t>
  </si>
  <si>
    <t>项</t>
  </si>
  <si>
    <t>支出决算表（分单位）</t>
  </si>
  <si>
    <t>公开04表</t>
  </si>
  <si>
    <t>本年支出合计</t>
  </si>
  <si>
    <t>基本支出</t>
  </si>
  <si>
    <t>项目支出</t>
  </si>
  <si>
    <t>上缴上级支出</t>
  </si>
  <si>
    <t>经营支出</t>
  </si>
  <si>
    <t>对附属单位补助支出</t>
  </si>
  <si>
    <t>注：本表反应部门本年度各项支出情况。本表金额转化为万元时，因四舍五入可能存在尾差。</t>
  </si>
  <si>
    <t>支出决算表（分科目）</t>
  </si>
  <si>
    <t>公开05表</t>
  </si>
  <si>
    <t>财政拨款收入支出决算总表</t>
  </si>
  <si>
    <t>公开06表</t>
  </si>
  <si>
    <t>收      入</t>
  </si>
  <si>
    <t>支     出（按支出功能分类）</t>
  </si>
  <si>
    <t>一般公共预算财政拨款</t>
  </si>
  <si>
    <t>政府性基金预算财政拨款</t>
  </si>
  <si>
    <t>一、一般公共预算财政拨款</t>
  </si>
  <si>
    <t>二、政府性基金预算财政拨款</t>
  </si>
  <si>
    <t>208</t>
  </si>
  <si>
    <t>20805</t>
  </si>
  <si>
    <t>2080501</t>
  </si>
  <si>
    <t>2080506</t>
  </si>
  <si>
    <t>221</t>
  </si>
  <si>
    <t>22102</t>
  </si>
  <si>
    <t>2210201</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</si>
  <si>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</si>
  <si>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</si>
  <si>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</si>
  <si>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</si>
  <si>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</si>
  <si>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</si>
  <si>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公开07表</t>
  </si>
  <si>
    <t>本年支出</t>
  </si>
  <si>
    <t xml:space="preserve"> </t>
  </si>
  <si>
    <t>注：本表反应部门本年度一般公共预算财政拨款支出情况。本表金额转化为万元时，因四舍五入可能存在尾差。</t>
  </si>
  <si>
    <t>一般公共预算财政拨款基本支出决算表</t>
  </si>
  <si>
    <t>公开08表</t>
  </si>
  <si>
    <t>人员经费</t>
  </si>
  <si>
    <t>公用经费</t>
  </si>
  <si>
    <t>科目编码</t>
  </si>
  <si>
    <t>301</t>
  </si>
  <si>
    <t>工资福利支出</t>
  </si>
  <si>
    <t>302</t>
  </si>
  <si>
    <t>商品和服务支出</t>
  </si>
  <si>
    <t>30908</t>
  </si>
  <si>
    <t xml:space="preserve">  物资储备</t>
  </si>
  <si>
    <t>一</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</si>
  <si>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</si>
  <si>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</si>
  <si>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</si>
  <si>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</si>
  <si>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</si>
  <si>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</si>
  <si>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</si>
  <si>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</si>
  <si>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</si>
  <si>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</si>
  <si>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</si>
  <si>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</si>
  <si>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</si>
  <si>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</si>
  <si>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</si>
  <si>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</si>
  <si>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</si>
  <si>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</si>
  <si>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</si>
  <si>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</si>
  <si>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</si>
  <si>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</si>
  <si>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</si>
  <si>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</si>
  <si>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</si>
  <si>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</si>
  <si>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</si>
  <si>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</si>
  <si>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</si>
  <si>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</si>
  <si>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</si>
  <si>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</si>
  <si>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</si>
  <si>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</si>
  <si>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</si>
  <si>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</si>
  <si>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</si>
  <si>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</si>
  <si>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</si>
  <si>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</si>
  <si>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</si>
  <si>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</si>
  <si>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</si>
  <si>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</si>
  <si>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</si>
  <si>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</si>
  <si>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</si>
  <si>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</si>
  <si>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</si>
  <si>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</si>
  <si>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</si>
  <si>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</si>
  <si>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</si>
  <si>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</si>
  <si>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</si>
  <si>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</si>
  <si>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</si>
  <si>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</si>
  <si>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</si>
  <si>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</si>
  <si>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</si>
  <si>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 xml:space="preserve">  住房公积金</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</si>
  <si>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</si>
  <si>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</si>
  <si>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</si>
  <si>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</si>
  <si>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</si>
  <si>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</si>
  <si>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</si>
  <si>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</si>
  <si>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</si>
  <si>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</si>
  <si>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</si>
  <si>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</si>
  <si>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</si>
  <si>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</si>
  <si>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</si>
  <si>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</si>
  <si>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</si>
  <si>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</si>
  <si>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</si>
  <si>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</si>
  <si>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</si>
  <si>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</si>
  <si>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</si>
  <si>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</si>
  <si>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</si>
  <si>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</si>
  <si>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</si>
  <si>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</si>
  <si>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</si>
  <si>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</si>
  <si>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</si>
  <si>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</si>
  <si>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</si>
  <si>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</si>
  <si>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</si>
  <si>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</si>
  <si>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</si>
  <si>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</si>
  <si>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</si>
  <si>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</si>
  <si>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</si>
  <si>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</si>
  <si>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</si>
  <si>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</si>
  <si>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</si>
  <si>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</si>
  <si>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</si>
  <si>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</si>
  <si>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</si>
  <si>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</si>
  <si>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</si>
  <si>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</si>
  <si>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</si>
  <si>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</si>
  <si>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</si>
  <si>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</si>
  <si>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</si>
  <si>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</si>
  <si>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</si>
  <si>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</si>
  <si>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</si>
  <si>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</si>
  <si>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</si>
  <si>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</si>
  <si>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</si>
  <si>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</si>
  <si>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</si>
  <si>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</si>
  <si>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</si>
  <si>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</si>
  <si>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</si>
  <si>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</si>
  <si>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</si>
  <si>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</si>
  <si>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</si>
  <si>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</si>
  <si>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</si>
  <si>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</si>
  <si>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</si>
  <si>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</si>
  <si>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</si>
  <si>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</si>
  <si>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</si>
  <si>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</si>
  <si>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</si>
  <si>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</si>
  <si>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</si>
  <si>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</si>
  <si>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</si>
  <si>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</si>
  <si>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</si>
  <si>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</si>
  <si>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</si>
  <si>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</si>
  <si>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</si>
  <si>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</si>
  <si>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</si>
  <si>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</si>
  <si>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</si>
  <si>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</si>
  <si>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</si>
  <si>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</si>
  <si>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</si>
  <si>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</si>
  <si>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</si>
  <si>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</si>
  <si>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</si>
  <si>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</si>
  <si>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</si>
  <si>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</si>
  <si>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</si>
  <si>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</si>
  <si>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</si>
  <si>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</si>
  <si>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</si>
  <si>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</si>
  <si>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</si>
  <si>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</si>
  <si>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其他支出</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</si>
  <si>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</si>
  <si>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</si>
  <si>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</si>
  <si>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</si>
  <si>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</si>
  <si>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</si>
  <si>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</si>
  <si>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</si>
  <si>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</si>
  <si>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</si>
  <si>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</si>
  <si>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</si>
  <si>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</si>
  <si>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</si>
  <si>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</si>
  <si>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政府性基金预算财政拨款收入支出决算表</t>
  </si>
  <si>
    <t>公开09表</t>
  </si>
  <si>
    <t>年初结转和结余</t>
  </si>
  <si>
    <t>本年收入</t>
  </si>
  <si>
    <t>年末结转和结余</t>
  </si>
  <si>
    <t>注：本表反应部门本年度政府性基金预算财政拨款收入、支出及结转和结余情况。本表金额转化为万元时，因四舍五入可能存在尾差。</t>
  </si>
  <si>
    <t>一般公共预算财政拨款“三公”经费支出决算表</t>
  </si>
  <si>
    <t>公开10表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</si>
  <si>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</si>
  <si>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</si>
  <si>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</si>
  <si>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</si>
  <si>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</si>
  <si>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</si>
  <si>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</si>
  <si>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</si>
  <si>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预算数为“三公”经费年初预算数，决算数是包括当年一般公共预算财政拨款和以前年度结转资金安排的实际支出。其中：因公出国（境）费用不含教学科研人员学术交流。本表金额转化为万元时，因四舍五入可能存在尾差。</t>
  </si>
  <si>
    <t>国有资本经营预算财政拨款支出决算表</t>
  </si>
  <si>
    <t>公开11表</t>
  </si>
  <si>
    <t/>
  </si>
  <si>
    <t>注：本表反应本年度国有资本经营预算财政拨款支出情况。</t>
  </si>
  <si>
    <t>本单位无国有资本经营预算财政拨款支出。</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</si>
</sst>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等线"/>
      <charset val="134"/>
      <scheme val="minor"/>
    </font>
    <font>
      <sz val="10"/>
      <color indexed="8"/>
      <name val="Arial"/>
      <family val="2"/>
      <charset val="0"/>
    </font>
    <font>
      <sz val="22"/>
      <color indexed="8"/>
      <name val="宋体"/>
      <charset val="0"/>
    </font>
    <font>
      <sz val="10"/>
      <color indexed="8"/>
      <name val="宋体"/>
      <charset val="0"/>
    </font>
    <font>
      <sz val="10"/>
      <color rgb="FF000000"/>
      <name val="宋体"/>
      <family val="2"/>
      <charset val="0"/>
    </font>
    <font>
      <sz val="11"/>
      <color indexed="8"/>
      <name val="宋体"/>
      <charset val="0"/>
    </font>
    <font>
      <sz val="9"/>
      <name val="宋体"/>
      <charset val="134"/>
    </font>
    <font>
      <sz val="22"/>
      <name val="黑体"/>
      <charset val="134"/>
    </font>
    <font>
      <sz val="10"/>
      <name val="Arial"/>
      <charset val="0"/>
    </font>
    <font>
      <sz val="11"/>
      <name val="宋体"/>
      <charset val="134"/>
    </font>
    <font>
      <sz val="10"/>
      <name val="宋体"/>
      <charset val="134"/>
    </font>
    <font>
      <sz val="10"/>
      <name val="宋体"/>
      <charset val="0"/>
    </font>
    <font>
      <b/>
      <sz val="10"/>
      <name val="宋体"/>
      <charset val="134"/>
    </font>
    <font>
      <sz val="11"/>
      <color rgb="FF9C6500"/>
      <name val="等线"/>
      <charset val="0"/>
      <scheme val="minor"/>
    </font>
    <font>
      <b/>
      <sz val="15"/>
      <color theme="3"/>
      <name val="等线"/>
      <charset val="134"/>
      <scheme val="minor"/>
    </font>
    <font>
      <sz val="11"/>
      <color theme="0"/>
      <name val="等线"/>
      <charset val="0"/>
      <scheme val="minor"/>
    </font>
    <font>
      <b/>
      <sz val="11"/>
      <color rgb="FF3F3F3F"/>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9C0006"/>
      <name val="等线"/>
      <charset val="0"/>
      <scheme val="minor"/>
    </font>
    <font>
      <sz val="11"/>
      <color theme="1"/>
      <name val="等线"/>
      <charset val="0"/>
      <scheme val="minor"/>
    </font>
    <font>
      <sz val="11"/>
      <color rgb="FF3F3F7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
      <sz val="11"/>
      <color rgb="FF006100"/>
      <name val="等线"/>
      <charset val="0"/>
      <scheme val="minor"/>
    </font>
    <font>
      <sz val="11"/>
      <color rgb="FFFA7D00"/>
      <name val="等线"/>
      <charset val="0"/>
      <scheme val="minor"/>
    </font>
    <font>
      <b/>
      <sz val="11"/>
      <color theme="1"/>
      <name val="等线"/>
      <charset val="0"/>
      <scheme val="minor"/>
    </font>
  </fonts>
  <fills count="35">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9"/>
        <bgColor indexed="64"/>
      </patternFill>
    </fill>
    <fill>
      <patternFill patternType="solid">
        <fgColor theme="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23"/>
      </bottom>
      <diagonal/>
    </border>
    <border>
      <left/>
      <right style="thin">
        <color rgb="FF000000"/>
      </right>
      <top/>
      <bottom style="thin">
        <color rgb="FF000000"/>
      </bottom>
      <diagonal/>
    </border>
    <border>
      <left/>
      <right/>
      <top/>
      <bottom style="thin">
        <color indexed="8"/>
      </bottom>
      <diagonal/>
    </border>
    <border>
      <left/>
      <right style="thin">
        <color indexed="0"/>
      </right>
      <top/>
      <bottom style="thin">
        <color indexed="0"/>
      </bottom>
      <diagonal/>
    </border>
    <border>
      <left/>
      <right/>
      <top/>
      <bottom style="thin">
        <color rgb="FF80808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1" fillId="22" borderId="0" applyNumberFormat="0" applyBorder="0" applyAlignment="0" applyProtection="0">
      <alignment vertical="center"/>
    </xf>
    <xf numFmtId="0" fontId="22" fillId="12"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20"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6" borderId="14" applyNumberFormat="0" applyFont="0" applyAlignment="0" applyProtection="0">
      <alignment vertical="center"/>
    </xf>
    <xf numFmtId="0" fontId="15" fillId="5"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13" applyNumberFormat="0" applyFill="0" applyAlignment="0" applyProtection="0">
      <alignment vertical="center"/>
    </xf>
    <xf numFmtId="0" fontId="24" fillId="0" borderId="13" applyNumberFormat="0" applyFill="0" applyAlignment="0" applyProtection="0">
      <alignment vertical="center"/>
    </xf>
    <xf numFmtId="0" fontId="15" fillId="26" borderId="0" applyNumberFormat="0" applyBorder="0" applyAlignment="0" applyProtection="0">
      <alignment vertical="center"/>
    </xf>
    <xf numFmtId="0" fontId="17" fillId="0" borderId="16" applyNumberFormat="0" applyFill="0" applyAlignment="0" applyProtection="0">
      <alignment vertical="center"/>
    </xf>
    <xf numFmtId="0" fontId="15" fillId="18" borderId="0" applyNumberFormat="0" applyBorder="0" applyAlignment="0" applyProtection="0">
      <alignment vertical="center"/>
    </xf>
    <xf numFmtId="0" fontId="16" fillId="8" borderId="15" applyNumberFormat="0" applyAlignment="0" applyProtection="0">
      <alignment vertical="center"/>
    </xf>
    <xf numFmtId="0" fontId="26" fillId="8" borderId="17" applyNumberFormat="0" applyAlignment="0" applyProtection="0">
      <alignment vertical="center"/>
    </xf>
    <xf numFmtId="0" fontId="23" fillId="14" borderId="18" applyNumberFormat="0" applyAlignment="0" applyProtection="0">
      <alignment vertical="center"/>
    </xf>
    <xf numFmtId="0" fontId="21" fillId="24" borderId="0" applyNumberFormat="0" applyBorder="0" applyAlignment="0" applyProtection="0">
      <alignment vertical="center"/>
    </xf>
    <xf numFmtId="0" fontId="15" fillId="28" borderId="0" applyNumberFormat="0" applyBorder="0" applyAlignment="0" applyProtection="0">
      <alignment vertical="center"/>
    </xf>
    <xf numFmtId="0" fontId="30" fillId="0" borderId="19" applyNumberFormat="0" applyFill="0" applyAlignment="0" applyProtection="0">
      <alignment vertical="center"/>
    </xf>
    <xf numFmtId="0" fontId="31" fillId="0" borderId="20" applyNumberFormat="0" applyFill="0" applyAlignment="0" applyProtection="0">
      <alignment vertical="center"/>
    </xf>
    <xf numFmtId="0" fontId="29" fillId="23" borderId="0" applyNumberFormat="0" applyBorder="0" applyAlignment="0" applyProtection="0">
      <alignment vertical="center"/>
    </xf>
    <xf numFmtId="0" fontId="13" fillId="4" borderId="0" applyNumberFormat="0" applyBorder="0" applyAlignment="0" applyProtection="0">
      <alignment vertical="center"/>
    </xf>
    <xf numFmtId="0" fontId="21" fillId="29" borderId="0" applyNumberFormat="0" applyBorder="0" applyAlignment="0" applyProtection="0">
      <alignment vertical="center"/>
    </xf>
    <xf numFmtId="0" fontId="15" fillId="17"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21" fillId="19" borderId="0" applyNumberFormat="0" applyBorder="0" applyAlignment="0" applyProtection="0">
      <alignment vertical="center"/>
    </xf>
    <xf numFmtId="0" fontId="21" fillId="31" borderId="0" applyNumberFormat="0" applyBorder="0" applyAlignment="0" applyProtection="0">
      <alignment vertical="center"/>
    </xf>
    <xf numFmtId="0" fontId="15" fillId="25" borderId="0" applyNumberFormat="0" applyBorder="0" applyAlignment="0" applyProtection="0">
      <alignment vertical="center"/>
    </xf>
    <xf numFmtId="0" fontId="15" fillId="21" borderId="0" applyNumberFormat="0" applyBorder="0" applyAlignment="0" applyProtection="0">
      <alignment vertical="center"/>
    </xf>
    <xf numFmtId="0" fontId="21" fillId="32" borderId="0" applyNumberFormat="0" applyBorder="0" applyAlignment="0" applyProtection="0">
      <alignment vertical="center"/>
    </xf>
    <xf numFmtId="0" fontId="21" fillId="34" borderId="0" applyNumberFormat="0" applyBorder="0" applyAlignment="0" applyProtection="0">
      <alignment vertical="center"/>
    </xf>
    <xf numFmtId="0" fontId="15" fillId="33" borderId="0" applyNumberFormat="0" applyBorder="0" applyAlignment="0" applyProtection="0">
      <alignment vertical="center"/>
    </xf>
    <xf numFmtId="0" fontId="21" fillId="30" borderId="0" applyNumberFormat="0" applyBorder="0" applyAlignment="0" applyProtection="0">
      <alignment vertical="center"/>
    </xf>
    <xf numFmtId="0" fontId="15" fillId="13" borderId="0" applyNumberFormat="0" applyBorder="0" applyAlignment="0" applyProtection="0">
      <alignment vertical="center"/>
    </xf>
    <xf numFmtId="0" fontId="15" fillId="27" borderId="0" applyNumberFormat="0" applyBorder="0" applyAlignment="0" applyProtection="0">
      <alignment vertical="center"/>
    </xf>
    <xf numFmtId="0" fontId="21" fillId="10" borderId="0" applyNumberFormat="0" applyBorder="0" applyAlignment="0" applyProtection="0">
      <alignment vertical="center"/>
    </xf>
    <xf numFmtId="0" fontId="15" fillId="7" borderId="0" applyNumberFormat="0" applyBorder="0" applyAlignment="0" applyProtection="0">
      <alignment vertical="center"/>
    </xf>
  </cellStyleXfs>
  <cellXfs count="59">
    <xf numFmtId="0" fontId="0" fillId="0" borderId="0" xfId="0"/>
    <xf numFmtId="0" fontId="1" fillId="2" borderId="0" xfId="0" applyFont="1" applyFill="1" applyBorder="1" applyAlignment="1"/>
    <xf numFmtId="0" fontId="2" fillId="2" borderId="0" xfId="0" applyFont="1" applyFill="1" applyBorder="1" applyAlignment="1">
      <alignment horizontal="center"/>
    </xf>
    <xf numFmtId="0" fontId="3" fillId="2" borderId="0" xfId="0" applyFont="1" applyFill="1" applyBorder="1" applyAlignment="1">
      <alignment horizontal="right"/>
    </xf>
    <xf numFmtId="0" fontId="3" fillId="2" borderId="0" xfId="0" applyFont="1" applyFill="1" applyBorder="1" applyAlignment="1"/>
    <xf numFmtId="0" fontId="4" fillId="2" borderId="0" xfId="0" applyFont="1" applyFill="1" applyBorder="1" applyAlignment="1"/>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2"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4" xfId="0" applyFont="1" applyFill="1" applyBorder="1" applyAlignment="1">
      <alignment horizontal="center" vertical="center" wrapText="1" shrinkToFit="1"/>
    </xf>
    <xf numFmtId="0" fontId="5" fillId="3" borderId="4"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4" fontId="5" fillId="2" borderId="4" xfId="0" applyNumberFormat="1" applyFont="1" applyFill="1" applyBorder="1" applyAlignment="1">
      <alignment horizontal="right" vertical="center" shrinkToFit="1"/>
    </xf>
    <xf numFmtId="0" fontId="5" fillId="2" borderId="3"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4" xfId="0" applyFont="1" applyFill="1" applyBorder="1" applyAlignment="1">
      <alignment horizontal="right" vertical="center" shrinkToFit="1"/>
    </xf>
    <xf numFmtId="0" fontId="3" fillId="2" borderId="0" xfId="0" applyFont="1" applyFill="1" applyBorder="1" applyAlignment="1">
      <alignment horizontal="left" vertical="center" shrinkToFit="1"/>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xf numFmtId="0" fontId="9" fillId="0" borderId="0" xfId="0" applyFont="1" applyFill="1" applyBorder="1" applyAlignment="1">
      <alignment horizontal="right" vertical="center"/>
    </xf>
    <xf numFmtId="0" fontId="9" fillId="0" borderId="5" xfId="0" applyFont="1" applyFill="1" applyBorder="1" applyAlignment="1">
      <alignment horizontal="left" vertical="center"/>
    </xf>
    <xf numFmtId="57" fontId="9" fillId="0" borderId="5" xfId="0" applyNumberFormat="1" applyFont="1" applyFill="1" applyBorder="1" applyAlignment="1">
      <alignment horizontal="center" vertical="center"/>
    </xf>
    <xf numFmtId="0" fontId="9" fillId="0" borderId="5" xfId="0" applyFont="1" applyFill="1" applyBorder="1" applyAlignment="1">
      <alignment horizontal="righ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3" xfId="0" applyFont="1" applyFill="1" applyBorder="1" applyAlignment="1">
      <alignment horizontal="left" vertical="center" wrapText="1"/>
    </xf>
    <xf numFmtId="4" fontId="10" fillId="0" borderId="4" xfId="0" applyNumberFormat="1" applyFont="1" applyFill="1" applyBorder="1" applyAlignment="1">
      <alignment horizontal="right" vertical="center" shrinkToFit="1"/>
    </xf>
    <xf numFmtId="0" fontId="10" fillId="0" borderId="0" xfId="0" applyFont="1" applyFill="1" applyBorder="1" applyAlignment="1">
      <alignment horizontal="left" vertical="center" wrapText="1"/>
    </xf>
    <xf numFmtId="0" fontId="6" fillId="0" borderId="5" xfId="0" applyFont="1" applyFill="1" applyBorder="1" applyAlignment="1">
      <alignment horizontal="left" vertical="center"/>
    </xf>
    <xf numFmtId="0" fontId="10" fillId="0" borderId="3" xfId="0" applyFont="1" applyFill="1" applyBorder="1" applyAlignment="1">
      <alignment horizontal="distributed" vertical="center"/>
    </xf>
    <xf numFmtId="0" fontId="10" fillId="0" borderId="4" xfId="0" applyFont="1" applyFill="1" applyBorder="1" applyAlignment="1">
      <alignment horizontal="distributed"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4" fontId="10" fillId="0" borderId="6"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3" xfId="0" applyFont="1" applyFill="1" applyBorder="1" applyAlignment="1">
      <alignment horizontal="left" vertical="center" shrinkToFit="1"/>
    </xf>
    <xf numFmtId="4" fontId="11" fillId="0" borderId="8" xfId="0" applyNumberFormat="1" applyFont="1" applyFill="1" applyBorder="1" applyAlignment="1">
      <alignment horizontal="right"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0" fillId="0" borderId="3" xfId="0" applyFont="1" applyFill="1" applyBorder="1" applyAlignment="1">
      <alignment horizontal="center" vertical="center"/>
    </xf>
    <xf numFmtId="0" fontId="10" fillId="0" borderId="0" xfId="0" applyFont="1" applyFill="1" applyBorder="1" applyAlignment="1">
      <alignment horizontal="left" vertical="center"/>
    </xf>
    <xf numFmtId="0" fontId="9" fillId="0" borderId="9" xfId="0" applyFont="1" applyFill="1" applyBorder="1" applyAlignment="1">
      <alignment horizontal="left" vertical="center"/>
    </xf>
    <xf numFmtId="57" fontId="9" fillId="0" borderId="10" xfId="0" applyNumberFormat="1" applyFont="1" applyFill="1" applyBorder="1" applyAlignment="1">
      <alignment horizontal="center" vertical="center"/>
    </xf>
    <xf numFmtId="57" fontId="9" fillId="0" borderId="0" xfId="0" applyNumberFormat="1" applyFont="1" applyFill="1" applyBorder="1" applyAlignment="1">
      <alignment horizontal="center" vertical="center"/>
    </xf>
    <xf numFmtId="0" fontId="9" fillId="0" borderId="9" xfId="0" applyFont="1" applyFill="1" applyBorder="1" applyAlignment="1">
      <alignment horizontal="right" vertical="center"/>
    </xf>
    <xf numFmtId="0" fontId="10" fillId="0" borderId="11"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1"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2" fillId="0" borderId="11"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0" fillId="0" borderId="10" xfId="0" applyFont="1" applyFill="1" applyBorder="1" applyAlignment="1">
      <alignment horizontal="left" vertical="center" shrinkToFit="1"/>
    </xf>
    <xf numFmtId="0" fontId="10" fillId="0" borderId="6" xfId="0" applyFont="1" applyFill="1" applyBorder="1" applyAlignment="1">
      <alignment horizontal="righ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topLeftCell="A10" workbookViewId="0">
      <selection activeCell="G40" sqref="G40"/>
    </sheetView>
  </sheetViews>
  <sheetFormatPr defaultColWidth="9" defaultRowHeight="14.25" outlineLevelCol="6"/>
  <cols>
    <col min="1" max="1" width="28.875" customWidth="1"/>
    <col min="2" max="2" width="25.75" customWidth="1"/>
    <col min="4" max="5" width="2.75" customWidth="1"/>
    <col min="6" max="6" width="33.375" customWidth="1"/>
    <col min="7" max="7" width="23.75" customWidth="1"/>
  </cols>
  <sheetData>
    <row r="1" ht="27" spans="1:7">
      <c r="A1" s="18"/>
      <c r="B1" s="18"/>
      <c r="C1" s="18"/>
      <c r="D1" s="19" t="s">
        <v>0</v>
      </c>
      <c r="E1" s="18"/>
      <c r="F1" s="18"/>
      <c r="G1" s="18"/>
    </row>
    <row r="2" spans="1:7">
      <c r="A2" s="18"/>
      <c r="B2" s="18"/>
      <c r="C2" s="18"/>
      <c r="D2" s="18"/>
      <c r="E2" s="18"/>
      <c r="F2" s="18"/>
      <c r="G2" s="21" t="s">
        <v>1</v>
      </c>
    </row>
    <row r="3" spans="1:7">
      <c r="A3" s="46" t="s">
        <v>2</v>
      </c>
      <c r="B3" s="47">
        <v>44409</v>
      </c>
      <c r="C3" s="48"/>
      <c r="D3" s="48"/>
      <c r="E3" s="48"/>
      <c r="F3" s="48"/>
      <c r="G3" s="49" t="s">
        <v>3</v>
      </c>
    </row>
    <row r="4" spans="1:7">
      <c r="A4" s="50" t="s">
        <v>4</v>
      </c>
      <c r="B4" s="51" t="s">
        <v>5</v>
      </c>
      <c r="C4" s="52" t="s">
        <v>6</v>
      </c>
      <c r="D4" s="52"/>
      <c r="E4" s="52"/>
      <c r="F4" s="52"/>
      <c r="G4" s="51" t="s">
        <v>5</v>
      </c>
    </row>
    <row r="5" spans="1:7">
      <c r="A5" s="53" t="s">
        <v>7</v>
      </c>
      <c r="B5" s="36">
        <v>24453179.44</v>
      </c>
      <c r="C5" s="54"/>
      <c r="D5" s="54"/>
      <c r="E5" s="54"/>
      <c r="F5" s="54"/>
      <c r="G5" s="54"/>
    </row>
    <row r="6" spans="1:7">
      <c r="A6" s="53" t="s">
        <v>8</v>
      </c>
      <c r="B6" s="36">
        <v>24120472.71</v>
      </c>
      <c r="C6" s="54"/>
      <c r="D6" s="54"/>
      <c r="E6" s="54"/>
      <c r="F6" s="54"/>
      <c r="G6" s="54"/>
    </row>
    <row r="7" spans="1:7">
      <c r="A7" s="53" t="s">
        <v>9</v>
      </c>
      <c r="B7" s="36">
        <v>332706.73</v>
      </c>
      <c r="C7" s="54"/>
      <c r="D7" s="54"/>
      <c r="E7" s="54"/>
      <c r="F7" s="54"/>
      <c r="G7" s="54"/>
    </row>
    <row r="8" spans="1:7">
      <c r="A8" s="53" t="s">
        <v>10</v>
      </c>
      <c r="B8" s="36"/>
      <c r="C8" s="54"/>
      <c r="D8" s="54"/>
      <c r="E8" s="54"/>
      <c r="F8" s="54"/>
      <c r="G8" s="54"/>
    </row>
    <row r="9" spans="1:7">
      <c r="A9" s="53" t="s">
        <v>11</v>
      </c>
      <c r="B9" s="36"/>
      <c r="C9" s="54"/>
      <c r="D9" s="54"/>
      <c r="E9" s="54"/>
      <c r="F9" s="54"/>
      <c r="G9" s="54"/>
    </row>
    <row r="10" spans="1:7">
      <c r="A10" s="53" t="s">
        <v>12</v>
      </c>
      <c r="B10" s="36"/>
      <c r="C10" s="54"/>
      <c r="D10" s="54"/>
      <c r="E10" s="54"/>
      <c r="F10" s="54"/>
      <c r="G10" s="54"/>
    </row>
    <row r="11" spans="1:7">
      <c r="A11" s="53" t="s">
        <v>13</v>
      </c>
      <c r="B11" s="36"/>
      <c r="C11" s="54"/>
      <c r="D11" s="54"/>
      <c r="E11" s="54"/>
      <c r="F11" s="54"/>
      <c r="G11" s="54"/>
    </row>
    <row r="12" spans="1:7">
      <c r="A12" s="53" t="s">
        <v>14</v>
      </c>
      <c r="B12" s="36"/>
      <c r="C12" s="54"/>
      <c r="D12" s="54"/>
      <c r="E12" s="54"/>
      <c r="F12" s="54"/>
      <c r="G12" s="54"/>
    </row>
    <row r="13" spans="1:7">
      <c r="A13" s="55" t="s">
        <v>15</v>
      </c>
      <c r="B13" s="36">
        <v>24453179.44</v>
      </c>
      <c r="C13" s="56"/>
      <c r="D13" s="56"/>
      <c r="E13" s="56"/>
      <c r="F13" s="56"/>
      <c r="G13" s="36"/>
    </row>
    <row r="14" spans="1:7">
      <c r="A14" s="55"/>
      <c r="B14" s="36"/>
      <c r="C14" s="54">
        <v>224</v>
      </c>
      <c r="D14" s="54"/>
      <c r="E14" s="54"/>
      <c r="F14" s="54" t="s">
        <v>16</v>
      </c>
      <c r="G14" s="36">
        <v>18793407.19</v>
      </c>
    </row>
    <row r="15" spans="1:7">
      <c r="A15" s="55"/>
      <c r="B15" s="36"/>
      <c r="C15" s="54">
        <v>22401</v>
      </c>
      <c r="D15" s="54"/>
      <c r="E15" s="54"/>
      <c r="F15" s="54" t="s">
        <v>17</v>
      </c>
      <c r="G15" s="36">
        <v>18793407.19</v>
      </c>
    </row>
    <row r="16" spans="1:7">
      <c r="A16" s="55"/>
      <c r="B16" s="36"/>
      <c r="C16" s="54">
        <v>2240101</v>
      </c>
      <c r="D16" s="54"/>
      <c r="E16" s="54"/>
      <c r="F16" s="54" t="s">
        <v>18</v>
      </c>
      <c r="G16" s="28">
        <v>13766988.89</v>
      </c>
    </row>
    <row r="17" spans="1:7">
      <c r="A17" s="55"/>
      <c r="B17" s="36"/>
      <c r="C17" s="54">
        <v>2240150</v>
      </c>
      <c r="D17" s="54"/>
      <c r="E17" s="54"/>
      <c r="F17" s="54" t="s">
        <v>19</v>
      </c>
      <c r="G17" s="28">
        <v>1127257.19</v>
      </c>
    </row>
    <row r="18" spans="1:7">
      <c r="A18" s="55"/>
      <c r="B18" s="36"/>
      <c r="C18" s="54">
        <v>2240199</v>
      </c>
      <c r="D18" s="54"/>
      <c r="E18" s="54"/>
      <c r="F18" s="54" t="s">
        <v>20</v>
      </c>
      <c r="G18" s="28">
        <v>3899161.11</v>
      </c>
    </row>
    <row r="19" spans="1:7">
      <c r="A19" s="55"/>
      <c r="B19" s="36"/>
      <c r="C19" s="54">
        <v>208</v>
      </c>
      <c r="D19" s="54"/>
      <c r="E19" s="54"/>
      <c r="F19" s="54" t="s">
        <v>21</v>
      </c>
      <c r="G19" s="36">
        <v>1854887</v>
      </c>
    </row>
    <row r="20" spans="1:7">
      <c r="A20" s="55"/>
      <c r="B20" s="36"/>
      <c r="C20" s="54">
        <v>20805</v>
      </c>
      <c r="D20" s="54"/>
      <c r="E20" s="54"/>
      <c r="F20" s="38" t="s">
        <v>22</v>
      </c>
      <c r="G20" s="28">
        <v>1854887</v>
      </c>
    </row>
    <row r="21" spans="1:7">
      <c r="A21" s="55"/>
      <c r="B21" s="36"/>
      <c r="C21" s="37">
        <v>2080501</v>
      </c>
      <c r="D21" s="37"/>
      <c r="E21" s="38"/>
      <c r="F21" s="38" t="s">
        <v>23</v>
      </c>
      <c r="G21" s="28">
        <v>287654</v>
      </c>
    </row>
    <row r="22" spans="1:7">
      <c r="A22" s="55"/>
      <c r="B22" s="36"/>
      <c r="C22" s="38">
        <v>2080505</v>
      </c>
      <c r="D22" s="38"/>
      <c r="E22" s="38"/>
      <c r="F22" s="38" t="s">
        <v>24</v>
      </c>
      <c r="G22" s="28">
        <v>1040550</v>
      </c>
    </row>
    <row r="23" spans="1:7">
      <c r="A23" s="55"/>
      <c r="B23" s="36"/>
      <c r="C23" s="38">
        <v>2080506</v>
      </c>
      <c r="D23" s="38"/>
      <c r="E23" s="38"/>
      <c r="F23" s="38" t="s">
        <v>25</v>
      </c>
      <c r="G23" s="28">
        <v>526683</v>
      </c>
    </row>
    <row r="24" spans="1:7">
      <c r="A24" s="55"/>
      <c r="B24" s="36"/>
      <c r="C24" s="54">
        <v>210</v>
      </c>
      <c r="D24" s="54"/>
      <c r="E24" s="54"/>
      <c r="F24" s="54" t="s">
        <v>26</v>
      </c>
      <c r="G24" s="36">
        <v>481353.52</v>
      </c>
    </row>
    <row r="25" spans="1:7">
      <c r="A25" s="55"/>
      <c r="B25" s="36"/>
      <c r="C25" s="54">
        <v>21011</v>
      </c>
      <c r="D25" s="54"/>
      <c r="E25" s="54"/>
      <c r="F25" s="54" t="s">
        <v>27</v>
      </c>
      <c r="G25" s="36">
        <v>481353.52</v>
      </c>
    </row>
    <row r="26" spans="1:7">
      <c r="A26" s="55"/>
      <c r="B26" s="36"/>
      <c r="C26" s="57">
        <v>2101101</v>
      </c>
      <c r="D26" s="57"/>
      <c r="E26" s="54"/>
      <c r="F26" s="54" t="s">
        <v>28</v>
      </c>
      <c r="G26" s="28">
        <v>293002.56</v>
      </c>
    </row>
    <row r="27" spans="1:7">
      <c r="A27" s="55"/>
      <c r="B27" s="36"/>
      <c r="C27" s="54">
        <v>2101102</v>
      </c>
      <c r="D27" s="54"/>
      <c r="E27" s="54"/>
      <c r="F27" s="54" t="s">
        <v>29</v>
      </c>
      <c r="G27" s="28">
        <v>41827.12</v>
      </c>
    </row>
    <row r="28" spans="1:7">
      <c r="A28" s="55"/>
      <c r="B28" s="36"/>
      <c r="C28" s="54">
        <v>2101103</v>
      </c>
      <c r="D28" s="54"/>
      <c r="E28" s="54"/>
      <c r="F28" s="54" t="s">
        <v>30</v>
      </c>
      <c r="G28" s="28">
        <v>146523.84</v>
      </c>
    </row>
    <row r="29" spans="1:7">
      <c r="A29" s="55"/>
      <c r="B29" s="36"/>
      <c r="C29" s="57">
        <v>212</v>
      </c>
      <c r="D29" s="57"/>
      <c r="E29" s="54"/>
      <c r="F29" s="54" t="s">
        <v>31</v>
      </c>
      <c r="G29" s="36">
        <v>170706.73</v>
      </c>
    </row>
    <row r="30" spans="1:7">
      <c r="A30" s="55"/>
      <c r="B30" s="36"/>
      <c r="C30" s="37">
        <v>21208</v>
      </c>
      <c r="D30" s="37"/>
      <c r="E30" s="38"/>
      <c r="F30" s="38" t="s">
        <v>32</v>
      </c>
      <c r="G30" s="28">
        <v>170706.73</v>
      </c>
    </row>
    <row r="31" spans="1:7">
      <c r="A31" s="55"/>
      <c r="B31" s="36"/>
      <c r="C31" s="37">
        <v>2120899</v>
      </c>
      <c r="D31" s="37"/>
      <c r="E31" s="38"/>
      <c r="F31" s="38" t="s">
        <v>33</v>
      </c>
      <c r="G31" s="28">
        <v>170706.73</v>
      </c>
    </row>
    <row r="32" spans="1:7">
      <c r="A32" s="55"/>
      <c r="B32" s="36"/>
      <c r="C32" s="57">
        <v>221</v>
      </c>
      <c r="D32" s="57"/>
      <c r="E32" s="54"/>
      <c r="F32" s="54" t="s">
        <v>34</v>
      </c>
      <c r="G32" s="36">
        <v>2990825</v>
      </c>
    </row>
    <row r="33" spans="1:7">
      <c r="A33" s="55"/>
      <c r="B33" s="36"/>
      <c r="C33" s="57">
        <v>22102</v>
      </c>
      <c r="D33" s="57"/>
      <c r="E33" s="54"/>
      <c r="F33" s="54" t="s">
        <v>35</v>
      </c>
      <c r="G33" s="36">
        <v>2990825</v>
      </c>
    </row>
    <row r="34" spans="1:7">
      <c r="A34" s="55"/>
      <c r="B34" s="36"/>
      <c r="C34" s="57">
        <v>2210201</v>
      </c>
      <c r="D34" s="57"/>
      <c r="E34" s="54"/>
      <c r="F34" s="54" t="s">
        <v>36</v>
      </c>
      <c r="G34" s="28">
        <v>1540283</v>
      </c>
    </row>
    <row r="35" spans="1:7">
      <c r="A35" s="55"/>
      <c r="B35" s="36"/>
      <c r="C35" s="57">
        <v>2210203</v>
      </c>
      <c r="D35" s="57"/>
      <c r="E35" s="54"/>
      <c r="F35" s="54" t="s">
        <v>37</v>
      </c>
      <c r="G35" s="28">
        <v>1450542</v>
      </c>
    </row>
    <row r="36" spans="1:7">
      <c r="A36" s="55"/>
      <c r="B36" s="36"/>
      <c r="C36" s="54" t="s">
        <v>38</v>
      </c>
      <c r="D36" s="54"/>
      <c r="E36" s="54"/>
      <c r="F36" s="54" t="s">
        <v>39</v>
      </c>
      <c r="G36" s="36">
        <v>162000</v>
      </c>
    </row>
    <row r="37" spans="1:7">
      <c r="A37" s="55"/>
      <c r="B37" s="36"/>
      <c r="C37" s="54" t="s">
        <v>40</v>
      </c>
      <c r="D37" s="54"/>
      <c r="E37" s="54"/>
      <c r="F37" s="54" t="s">
        <v>41</v>
      </c>
      <c r="G37" s="36">
        <v>162000</v>
      </c>
    </row>
    <row r="38" spans="1:7">
      <c r="A38" s="53"/>
      <c r="B38" s="58"/>
      <c r="C38" s="54">
        <v>2290401</v>
      </c>
      <c r="D38" s="54"/>
      <c r="E38" s="54"/>
      <c r="F38" s="54" t="s">
        <v>42</v>
      </c>
      <c r="G38" s="36">
        <v>162000</v>
      </c>
    </row>
    <row r="39" spans="1:7">
      <c r="A39" s="53" t="s">
        <v>43</v>
      </c>
      <c r="B39" s="36"/>
      <c r="C39" s="54"/>
      <c r="D39" s="54"/>
      <c r="E39" s="54"/>
      <c r="F39" s="54"/>
      <c r="G39" s="36"/>
    </row>
    <row r="40" spans="1:7">
      <c r="A40" s="53" t="s">
        <v>44</v>
      </c>
      <c r="B40" s="36"/>
      <c r="C40" s="54" t="s">
        <v>45</v>
      </c>
      <c r="D40" s="54"/>
      <c r="E40" s="54"/>
      <c r="F40" s="54"/>
      <c r="G40" s="36"/>
    </row>
    <row r="41" spans="1:7">
      <c r="A41" s="55" t="s">
        <v>46</v>
      </c>
      <c r="B41" s="36">
        <v>24453179.44</v>
      </c>
      <c r="C41" s="56" t="s">
        <v>46</v>
      </c>
      <c r="D41" s="56"/>
      <c r="E41" s="56"/>
      <c r="F41" s="56"/>
      <c r="G41" s="36">
        <v>24453179.44</v>
      </c>
    </row>
    <row r="42" spans="1:7">
      <c r="A42" s="39" t="s">
        <v>47</v>
      </c>
      <c r="B42" s="39"/>
      <c r="C42" s="39"/>
      <c r="D42" s="39"/>
      <c r="E42" s="39"/>
      <c r="F42" s="39"/>
      <c r="G42" s="39"/>
    </row>
  </sheetData>
  <mergeCells count="41">
    <mergeCell ref="B2:F2"/>
    <mergeCell ref="B3:F3"/>
    <mergeCell ref="C4:F4"/>
    <mergeCell ref="C5:F5"/>
    <mergeCell ref="C6:F6"/>
    <mergeCell ref="C7:F7"/>
    <mergeCell ref="C8:F8"/>
    <mergeCell ref="C9:F9"/>
    <mergeCell ref="C10:F10"/>
    <mergeCell ref="C11:F11"/>
    <mergeCell ref="C12:F12"/>
    <mergeCell ref="C13:F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F40"/>
    <mergeCell ref="C41:F41"/>
    <mergeCell ref="A42:G4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F20" sqref="F20"/>
    </sheetView>
  </sheetViews>
  <sheetFormatPr defaultColWidth="9" defaultRowHeight="14.25" outlineLevelCol="4"/>
  <cols>
    <col min="1" max="1" width="32.25" customWidth="1"/>
    <col min="2" max="2" width="19" customWidth="1"/>
    <col min="3" max="3" width="20.5" customWidth="1"/>
    <col min="4" max="5" width="8"/>
  </cols>
  <sheetData>
    <row r="1" ht="27" spans="1:5">
      <c r="A1" s="18"/>
      <c r="B1" s="19" t="s">
        <v>329</v>
      </c>
      <c r="C1" s="18"/>
      <c r="D1" s="20"/>
      <c r="E1" s="20"/>
    </row>
    <row r="2" spans="1:5">
      <c r="A2" s="18"/>
      <c r="B2" s="18"/>
      <c r="C2" s="21" t="s">
        <v>330</v>
      </c>
      <c r="D2" s="20"/>
      <c r="E2" s="20"/>
    </row>
    <row r="3" spans="1:5">
      <c r="A3" s="22" t="s">
        <v>2</v>
      </c>
      <c r="B3" s="23">
        <v>44409</v>
      </c>
      <c r="C3" s="24" t="s">
        <v>3</v>
      </c>
      <c r="D3" s="20"/>
      <c r="E3" s="20"/>
    </row>
    <row r="4" spans="1:5">
      <c r="A4" s="25" t="s">
        <v>331</v>
      </c>
      <c r="B4" s="26" t="s">
        <v>332</v>
      </c>
      <c r="C4" s="26" t="s">
        <v>5</v>
      </c>
      <c r="D4" s="20"/>
      <c r="E4" s="20"/>
    </row>
    <row r="5" spans="1:5">
      <c r="A5" s="27" t="s">
        <v>333</v>
      </c>
      <c r="B5" s="28">
        <v>480000</v>
      </c>
      <c r="C5" s="28">
        <v>361303.79</v>
      </c>
      <c r="D5" s="20"/>
      <c r="E5" s="20"/>
    </row>
    <row r="6" spans="1:5">
      <c r="A6" s="27" t="s">
        <v>334</v>
      </c>
      <c r="B6" s="28"/>
      <c r="C6" s="28"/>
      <c r="D6" s="20"/>
      <c r="E6" s="20"/>
    </row>
    <row r="7" spans="1:5">
      <c r="A7" s="27" t="s">
        <v>335</v>
      </c>
      <c r="B7" s="28">
        <v>380000</v>
      </c>
      <c r="C7" s="28">
        <v>319482.79</v>
      </c>
      <c r="D7" s="20"/>
      <c r="E7" s="20"/>
    </row>
    <row r="8" spans="1:5">
      <c r="A8" s="27" t="s">
        <v>336</v>
      </c>
      <c r="B8" s="28">
        <v>260000</v>
      </c>
      <c r="C8" s="28">
        <v>248099.56</v>
      </c>
      <c r="D8" s="20"/>
      <c r="E8" s="20"/>
    </row>
    <row r="9" spans="1:5">
      <c r="A9" s="27" t="s">
        <v>337</v>
      </c>
      <c r="B9" s="28">
        <v>120000</v>
      </c>
      <c r="C9" s="28">
        <v>71383.23</v>
      </c>
      <c r="D9" s="20"/>
      <c r="E9" s="20"/>
    </row>
    <row r="10" spans="1:5">
      <c r="A10" s="27" t="s">
        <v>338</v>
      </c>
      <c r="B10" s="28">
        <v>100000</v>
      </c>
      <c r="C10" s="28">
        <v>41821</v>
      </c>
      <c r="D10" s="20"/>
      <c r="E10" s="20"/>
    </row>
    <row r="11" spans="1:5">
      <c r="A11" s="29" t="s">
        <v>339</v>
      </c>
      <c r="B11" s="29"/>
      <c r="C11" s="29"/>
      <c r="D11" s="20"/>
      <c r="E11" s="20"/>
    </row>
  </sheetData>
  <mergeCells count="1">
    <mergeCell ref="A11:C11"/>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tabSelected="1" workbookViewId="0">
      <selection activeCell="G22" sqref="G22"/>
    </sheetView>
  </sheetViews>
  <sheetFormatPr defaultColWidth="8" defaultRowHeight="12.75" outlineLevelCol="6"/>
  <cols>
    <col min="1" max="1" width="3.98333333333333" style="1" customWidth="1"/>
    <col min="2" max="2" width="4.08333333333333" style="1" customWidth="1"/>
    <col min="3" max="3" width="3.5" style="1" customWidth="1"/>
    <col min="4" max="4" width="25.4666666666667" style="1" customWidth="1"/>
    <col min="5" max="6" width="16.7166666666667" style="1" customWidth="1"/>
    <col min="7" max="7" width="18.4666666666667" style="1" customWidth="1"/>
    <col min="8" max="8" width="8.55833333333333" style="1" customWidth="1"/>
    <col min="9" max="256" width="7.775" style="1"/>
    <col min="257" max="16384" width="8" style="1"/>
  </cols>
  <sheetData>
    <row r="1" s="1" customFormat="1" ht="27" spans="5:5">
      <c r="E1" s="2" t="s">
        <v>340</v>
      </c>
    </row>
    <row r="2" s="1" customFormat="1" spans="7:7">
      <c r="G2" s="3" t="s">
        <v>341</v>
      </c>
    </row>
    <row r="3" s="1" customFormat="1" spans="1:7">
      <c r="A3" s="4" t="s">
        <v>50</v>
      </c>
      <c r="B3" s="1"/>
      <c r="C3" s="5" t="s">
        <v>51</v>
      </c>
      <c r="D3" s="1"/>
      <c r="E3" s="1"/>
      <c r="F3" s="1"/>
      <c r="G3" s="3" t="s">
        <v>3</v>
      </c>
    </row>
    <row r="4" s="1" customFormat="1" ht="19.95" customHeight="1" spans="1:7">
      <c r="A4" s="6" t="s">
        <v>6</v>
      </c>
      <c r="B4" s="7"/>
      <c r="C4" s="7"/>
      <c r="D4" s="7"/>
      <c r="E4" s="8" t="s">
        <v>112</v>
      </c>
      <c r="F4" s="8"/>
      <c r="G4" s="8"/>
    </row>
    <row r="5" s="1" customFormat="1" ht="11.7" customHeight="1" spans="1:7">
      <c r="A5" s="9" t="s">
        <v>74</v>
      </c>
      <c r="B5" s="10"/>
      <c r="C5" s="10"/>
      <c r="D5" s="11" t="s">
        <v>75</v>
      </c>
      <c r="E5" s="10" t="s">
        <v>59</v>
      </c>
      <c r="F5" s="10" t="s">
        <v>82</v>
      </c>
      <c r="G5" s="10" t="s">
        <v>83</v>
      </c>
    </row>
    <row r="6" s="1" customFormat="1" ht="11.7" customHeight="1" spans="1:7">
      <c r="A6" s="9"/>
      <c r="B6" s="10"/>
      <c r="C6" s="10"/>
      <c r="D6" s="11"/>
      <c r="E6" s="10"/>
      <c r="F6" s="10"/>
      <c r="G6" s="10"/>
    </row>
    <row r="7" s="1" customFormat="1" ht="11.7" customHeight="1" spans="1:7">
      <c r="A7" s="9"/>
      <c r="B7" s="10"/>
      <c r="C7" s="10"/>
      <c r="D7" s="11"/>
      <c r="E7" s="10"/>
      <c r="F7" s="10"/>
      <c r="G7" s="10"/>
    </row>
    <row r="8" s="1" customFormat="1" ht="19.95" customHeight="1" spans="1:7">
      <c r="A8" s="12" t="s">
        <v>76</v>
      </c>
      <c r="B8" s="11" t="s">
        <v>77</v>
      </c>
      <c r="C8" s="11" t="s">
        <v>78</v>
      </c>
      <c r="D8" s="11" t="s">
        <v>61</v>
      </c>
      <c r="E8" s="10" t="s">
        <v>62</v>
      </c>
      <c r="F8" s="10" t="s">
        <v>63</v>
      </c>
      <c r="G8" s="10" t="s">
        <v>64</v>
      </c>
    </row>
    <row r="9" s="1" customFormat="1" ht="19.95" customHeight="1" spans="1:7">
      <c r="A9" s="12"/>
      <c r="B9" s="11"/>
      <c r="C9" s="11"/>
      <c r="D9" s="11" t="s">
        <v>70</v>
      </c>
      <c r="E9" s="13"/>
      <c r="F9" s="13"/>
      <c r="G9" s="13"/>
    </row>
    <row r="10" s="1" customFormat="1" ht="19.95" customHeight="1" spans="1:7">
      <c r="A10" s="14" t="s">
        <v>342</v>
      </c>
      <c r="B10" s="15"/>
      <c r="C10" s="15"/>
      <c r="D10" s="15" t="s">
        <v>342</v>
      </c>
      <c r="E10" s="16" t="s">
        <v>342</v>
      </c>
      <c r="F10" s="16" t="s">
        <v>342</v>
      </c>
      <c r="G10" s="16" t="s">
        <v>342</v>
      </c>
    </row>
    <row r="11" s="1" customFormat="1" ht="19.95" customHeight="1" spans="1:7">
      <c r="A11" s="14" t="s">
        <v>342</v>
      </c>
      <c r="B11" s="15"/>
      <c r="C11" s="15"/>
      <c r="D11" s="15" t="s">
        <v>342</v>
      </c>
      <c r="E11" s="16" t="s">
        <v>342</v>
      </c>
      <c r="F11" s="16" t="s">
        <v>342</v>
      </c>
      <c r="G11" s="16" t="s">
        <v>342</v>
      </c>
    </row>
    <row r="12" s="1" customFormat="1" ht="19.95" customHeight="1" spans="1:7">
      <c r="A12" s="14" t="s">
        <v>342</v>
      </c>
      <c r="B12" s="15"/>
      <c r="C12" s="15"/>
      <c r="D12" s="15" t="s">
        <v>342</v>
      </c>
      <c r="E12" s="16" t="s">
        <v>342</v>
      </c>
      <c r="F12" s="16" t="s">
        <v>342</v>
      </c>
      <c r="G12" s="16" t="s">
        <v>342</v>
      </c>
    </row>
    <row r="13" s="1" customFormat="1" ht="19.95" customHeight="1" spans="1:7">
      <c r="A13" s="14" t="s">
        <v>342</v>
      </c>
      <c r="B13" s="15"/>
      <c r="C13" s="15"/>
      <c r="D13" s="15" t="s">
        <v>342</v>
      </c>
      <c r="E13" s="16" t="s">
        <v>342</v>
      </c>
      <c r="F13" s="16" t="s">
        <v>342</v>
      </c>
      <c r="G13" s="16" t="s">
        <v>342</v>
      </c>
    </row>
    <row r="14" s="1" customFormat="1" ht="19.95" customHeight="1" spans="1:7">
      <c r="A14" s="14" t="s">
        <v>342</v>
      </c>
      <c r="B14" s="15"/>
      <c r="C14" s="15"/>
      <c r="D14" s="15" t="s">
        <v>342</v>
      </c>
      <c r="E14" s="16" t="s">
        <v>342</v>
      </c>
      <c r="F14" s="16" t="s">
        <v>342</v>
      </c>
      <c r="G14" s="16" t="s">
        <v>342</v>
      </c>
    </row>
    <row r="15" s="1" customFormat="1" ht="11.7" customHeight="1" spans="1:7">
      <c r="A15" s="17" t="s">
        <v>343</v>
      </c>
      <c r="B15" s="17"/>
      <c r="C15" s="17"/>
      <c r="D15" s="17"/>
      <c r="E15" s="17"/>
      <c r="F15" s="17"/>
      <c r="G15" s="17"/>
    </row>
    <row r="16" spans="1:1">
      <c r="A16" s="5" t="s">
        <v>344</v>
      </c>
    </row>
  </sheetData>
  <mergeCells count="16">
    <mergeCell ref="A4:D4"/>
    <mergeCell ref="E4:G4"/>
    <mergeCell ref="A10:C10"/>
    <mergeCell ref="A11:C11"/>
    <mergeCell ref="A12:C12"/>
    <mergeCell ref="A13:C13"/>
    <mergeCell ref="A14:C14"/>
    <mergeCell ref="A15:G15"/>
    <mergeCell ref="A8:A9"/>
    <mergeCell ref="B8:B9"/>
    <mergeCell ref="C8:C9"/>
    <mergeCell ref="D5:D7"/>
    <mergeCell ref="E5:E7"/>
    <mergeCell ref="F5:F7"/>
    <mergeCell ref="G5:G7"/>
    <mergeCell ref="A5:C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F17" sqref="F17"/>
    </sheetView>
  </sheetViews>
  <sheetFormatPr defaultColWidth="9" defaultRowHeight="14.25"/>
  <cols>
    <col min="1" max="1" width="32.625" customWidth="1"/>
    <col min="2" max="9" width="15" customWidth="1"/>
  </cols>
  <sheetData>
    <row r="1" ht="27" spans="1:9">
      <c r="A1" s="18"/>
      <c r="B1" s="18"/>
      <c r="C1" s="18"/>
      <c r="D1" s="18"/>
      <c r="E1" s="19" t="s">
        <v>48</v>
      </c>
      <c r="F1" s="18"/>
      <c r="G1" s="18"/>
      <c r="H1" s="18"/>
      <c r="I1" s="18"/>
    </row>
    <row r="2" spans="1:9">
      <c r="A2" s="18"/>
      <c r="B2" s="18"/>
      <c r="C2" s="18"/>
      <c r="D2" s="18"/>
      <c r="E2" s="18"/>
      <c r="F2" s="18"/>
      <c r="G2" s="18"/>
      <c r="H2" s="18"/>
      <c r="I2" s="21" t="s">
        <v>49</v>
      </c>
    </row>
    <row r="3" spans="1:9">
      <c r="A3" s="22" t="s">
        <v>50</v>
      </c>
      <c r="B3" s="30" t="s">
        <v>51</v>
      </c>
      <c r="C3" s="30"/>
      <c r="D3" s="30"/>
      <c r="E3" s="23">
        <v>44409</v>
      </c>
      <c r="F3" s="30"/>
      <c r="G3" s="30"/>
      <c r="H3" s="30"/>
      <c r="I3" s="24" t="s">
        <v>3</v>
      </c>
    </row>
    <row r="4" spans="1:9">
      <c r="A4" s="35" t="s">
        <v>52</v>
      </c>
      <c r="B4" s="34" t="s">
        <v>15</v>
      </c>
      <c r="C4" s="34" t="s">
        <v>53</v>
      </c>
      <c r="D4" s="34" t="s">
        <v>54</v>
      </c>
      <c r="E4" s="34" t="s">
        <v>55</v>
      </c>
      <c r="F4" s="34"/>
      <c r="G4" s="34" t="s">
        <v>56</v>
      </c>
      <c r="H4" s="33" t="s">
        <v>57</v>
      </c>
      <c r="I4" s="34" t="s">
        <v>58</v>
      </c>
    </row>
    <row r="5" spans="1:9">
      <c r="A5" s="35"/>
      <c r="B5" s="34" t="s">
        <v>15</v>
      </c>
      <c r="C5" s="34" t="s">
        <v>53</v>
      </c>
      <c r="D5" s="34" t="s">
        <v>54</v>
      </c>
      <c r="E5" s="34" t="s">
        <v>59</v>
      </c>
      <c r="F5" s="34" t="s">
        <v>60</v>
      </c>
      <c r="G5" s="34" t="s">
        <v>56</v>
      </c>
      <c r="H5" s="33" t="s">
        <v>57</v>
      </c>
      <c r="I5" s="34" t="s">
        <v>58</v>
      </c>
    </row>
    <row r="6" spans="1:9">
      <c r="A6" s="35" t="s">
        <v>61</v>
      </c>
      <c r="B6" s="34" t="s">
        <v>62</v>
      </c>
      <c r="C6" s="34" t="s">
        <v>63</v>
      </c>
      <c r="D6" s="34" t="s">
        <v>64</v>
      </c>
      <c r="E6" s="34" t="s">
        <v>65</v>
      </c>
      <c r="F6" s="34" t="s">
        <v>66</v>
      </c>
      <c r="G6" s="34" t="s">
        <v>67</v>
      </c>
      <c r="H6" s="34" t="s">
        <v>68</v>
      </c>
      <c r="I6" s="34" t="s">
        <v>69</v>
      </c>
    </row>
    <row r="7" spans="1:9">
      <c r="A7" s="35" t="s">
        <v>70</v>
      </c>
      <c r="B7" s="28">
        <v>24453179.44</v>
      </c>
      <c r="C7" s="28">
        <v>24453179.44</v>
      </c>
      <c r="D7" s="28"/>
      <c r="E7" s="28"/>
      <c r="F7" s="28"/>
      <c r="G7" s="28"/>
      <c r="H7" s="28"/>
      <c r="I7" s="28"/>
    </row>
    <row r="8" spans="1:9">
      <c r="A8" s="35" t="s">
        <v>51</v>
      </c>
      <c r="B8" s="28">
        <v>24453179.44</v>
      </c>
      <c r="C8" s="28">
        <v>24453179.44</v>
      </c>
      <c r="D8" s="28"/>
      <c r="E8" s="28"/>
      <c r="F8" s="28"/>
      <c r="G8" s="28"/>
      <c r="H8" s="28"/>
      <c r="I8" s="28"/>
    </row>
    <row r="9" spans="1:9">
      <c r="A9" s="39" t="s">
        <v>71</v>
      </c>
      <c r="B9" s="39"/>
      <c r="C9" s="39" t="s">
        <v>71</v>
      </c>
      <c r="D9" s="39" t="s">
        <v>71</v>
      </c>
      <c r="E9" s="39" t="s">
        <v>71</v>
      </c>
      <c r="F9" s="39" t="s">
        <v>71</v>
      </c>
      <c r="G9" s="39" t="s">
        <v>71</v>
      </c>
      <c r="H9" s="39" t="s">
        <v>71</v>
      </c>
      <c r="I9" s="39" t="s">
        <v>71</v>
      </c>
    </row>
  </sheetData>
  <mergeCells count="9">
    <mergeCell ref="E4:F4"/>
    <mergeCell ref="A9:I9"/>
    <mergeCell ref="A4:A5"/>
    <mergeCell ref="B4:B5"/>
    <mergeCell ref="C4:C5"/>
    <mergeCell ref="D4:D5"/>
    <mergeCell ref="G4:G5"/>
    <mergeCell ref="H4:H5"/>
    <mergeCell ref="I4:I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topLeftCell="A4" workbookViewId="0">
      <selection activeCell="E33" sqref="E33"/>
    </sheetView>
  </sheetViews>
  <sheetFormatPr defaultColWidth="9" defaultRowHeight="14.25"/>
  <cols>
    <col min="1" max="2" width="2.5" customWidth="1"/>
    <col min="3" max="3" width="3.875" customWidth="1"/>
    <col min="4" max="4" width="36.875" customWidth="1"/>
    <col min="5" max="12" width="15" customWidth="1"/>
  </cols>
  <sheetData>
    <row r="1" ht="27" spans="1:12">
      <c r="A1" s="18"/>
      <c r="B1" s="18"/>
      <c r="C1" s="18"/>
      <c r="D1" s="18"/>
      <c r="E1" s="18"/>
      <c r="F1" s="19" t="s">
        <v>72</v>
      </c>
      <c r="G1" s="18"/>
      <c r="H1" s="18"/>
      <c r="I1" s="18"/>
      <c r="J1" s="18"/>
      <c r="K1" s="18"/>
      <c r="L1" s="18"/>
    </row>
    <row r="2" spans="1:12">
      <c r="A2" s="18"/>
      <c r="B2" s="18"/>
      <c r="C2" s="18"/>
      <c r="D2" s="18"/>
      <c r="E2" s="18"/>
      <c r="F2" s="18"/>
      <c r="G2" s="18"/>
      <c r="H2" s="18"/>
      <c r="I2" s="18"/>
      <c r="J2" s="18"/>
      <c r="K2" s="18"/>
      <c r="L2" s="21" t="s">
        <v>73</v>
      </c>
    </row>
    <row r="3" spans="1:12">
      <c r="A3" s="22" t="s">
        <v>50</v>
      </c>
      <c r="B3" s="30"/>
      <c r="C3" s="30"/>
      <c r="D3" s="30" t="s">
        <v>51</v>
      </c>
      <c r="E3" s="30"/>
      <c r="F3" s="23">
        <v>44409</v>
      </c>
      <c r="G3" s="30"/>
      <c r="H3" s="30"/>
      <c r="I3" s="30"/>
      <c r="J3" s="30"/>
      <c r="K3" s="30"/>
      <c r="L3" s="24" t="s">
        <v>3</v>
      </c>
    </row>
    <row r="4" spans="1:12">
      <c r="A4" s="35" t="s">
        <v>6</v>
      </c>
      <c r="B4" s="34"/>
      <c r="C4" s="34" t="s">
        <v>6</v>
      </c>
      <c r="D4" s="34" t="s">
        <v>6</v>
      </c>
      <c r="E4" s="34" t="s">
        <v>15</v>
      </c>
      <c r="F4" s="34" t="s">
        <v>53</v>
      </c>
      <c r="G4" s="34" t="s">
        <v>54</v>
      </c>
      <c r="H4" s="34" t="s">
        <v>55</v>
      </c>
      <c r="I4" s="34"/>
      <c r="J4" s="34" t="s">
        <v>56</v>
      </c>
      <c r="K4" s="33" t="s">
        <v>57</v>
      </c>
      <c r="L4" s="34" t="s">
        <v>58</v>
      </c>
    </row>
    <row r="5" spans="1:12">
      <c r="A5" s="25" t="s">
        <v>74</v>
      </c>
      <c r="B5" s="33"/>
      <c r="C5" s="33"/>
      <c r="D5" s="34" t="s">
        <v>75</v>
      </c>
      <c r="E5" s="34"/>
      <c r="F5" s="34" t="s">
        <v>53</v>
      </c>
      <c r="G5" s="34" t="s">
        <v>54</v>
      </c>
      <c r="H5" s="34" t="s">
        <v>55</v>
      </c>
      <c r="I5" s="34" t="s">
        <v>55</v>
      </c>
      <c r="J5" s="34" t="s">
        <v>56</v>
      </c>
      <c r="K5" s="33" t="s">
        <v>57</v>
      </c>
      <c r="L5" s="34" t="s">
        <v>58</v>
      </c>
    </row>
    <row r="6" spans="1:12">
      <c r="A6" s="25"/>
      <c r="B6" s="33" t="s">
        <v>74</v>
      </c>
      <c r="C6" s="33" t="s">
        <v>74</v>
      </c>
      <c r="D6" s="34" t="s">
        <v>75</v>
      </c>
      <c r="E6" s="34" t="s">
        <v>15</v>
      </c>
      <c r="F6" s="34" t="s">
        <v>53</v>
      </c>
      <c r="G6" s="34" t="s">
        <v>54</v>
      </c>
      <c r="H6" s="34" t="s">
        <v>59</v>
      </c>
      <c r="I6" s="34" t="s">
        <v>60</v>
      </c>
      <c r="J6" s="34"/>
      <c r="K6" s="33" t="s">
        <v>57</v>
      </c>
      <c r="L6" s="34" t="s">
        <v>58</v>
      </c>
    </row>
    <row r="7" spans="1:12">
      <c r="A7" s="25"/>
      <c r="B7" s="33" t="s">
        <v>74</v>
      </c>
      <c r="C7" s="33" t="s">
        <v>74</v>
      </c>
      <c r="D7" s="34" t="s">
        <v>75</v>
      </c>
      <c r="E7" s="34" t="s">
        <v>15</v>
      </c>
      <c r="F7" s="34" t="s">
        <v>53</v>
      </c>
      <c r="G7" s="34" t="s">
        <v>54</v>
      </c>
      <c r="H7" s="34" t="s">
        <v>59</v>
      </c>
      <c r="I7" s="34" t="s">
        <v>60</v>
      </c>
      <c r="J7" s="34" t="s">
        <v>56</v>
      </c>
      <c r="K7" s="33" t="s">
        <v>57</v>
      </c>
      <c r="L7" s="34" t="s">
        <v>58</v>
      </c>
    </row>
    <row r="8" spans="1:12">
      <c r="A8" s="44" t="s">
        <v>76</v>
      </c>
      <c r="B8" s="26" t="s">
        <v>77</v>
      </c>
      <c r="C8" s="26" t="s">
        <v>78</v>
      </c>
      <c r="D8" s="26" t="s">
        <v>61</v>
      </c>
      <c r="E8" s="34" t="s">
        <v>62</v>
      </c>
      <c r="F8" s="34" t="s">
        <v>63</v>
      </c>
      <c r="G8" s="34" t="s">
        <v>64</v>
      </c>
      <c r="H8" s="34" t="s">
        <v>65</v>
      </c>
      <c r="I8" s="34" t="s">
        <v>66</v>
      </c>
      <c r="J8" s="34" t="s">
        <v>67</v>
      </c>
      <c r="K8" s="34" t="s">
        <v>68</v>
      </c>
      <c r="L8" s="34" t="s">
        <v>69</v>
      </c>
    </row>
    <row r="9" spans="1:12">
      <c r="A9" s="44"/>
      <c r="B9" s="26" t="s">
        <v>77</v>
      </c>
      <c r="C9" s="26" t="s">
        <v>78</v>
      </c>
      <c r="D9" s="26" t="s">
        <v>70</v>
      </c>
      <c r="E9" s="28">
        <f>E10+E15+E20+E28+E32+E25</f>
        <v>24453179.44</v>
      </c>
      <c r="F9" s="28">
        <v>24453179.44</v>
      </c>
      <c r="G9" s="28"/>
      <c r="H9" s="28"/>
      <c r="I9" s="28"/>
      <c r="J9" s="28"/>
      <c r="K9" s="28"/>
      <c r="L9" s="28"/>
    </row>
    <row r="10" spans="1:12">
      <c r="A10" s="38">
        <v>224</v>
      </c>
      <c r="B10" s="38"/>
      <c r="C10" s="38"/>
      <c r="D10" s="38" t="s">
        <v>16</v>
      </c>
      <c r="E10" s="28">
        <v>18793407.19</v>
      </c>
      <c r="F10" s="28">
        <v>18793407.19</v>
      </c>
      <c r="G10" s="28"/>
      <c r="H10" s="28"/>
      <c r="I10" s="28"/>
      <c r="J10" s="28"/>
      <c r="K10" s="28"/>
      <c r="L10" s="28"/>
    </row>
    <row r="11" spans="1:12">
      <c r="A11" s="38">
        <v>22401</v>
      </c>
      <c r="B11" s="38"/>
      <c r="C11" s="38"/>
      <c r="D11" s="38" t="s">
        <v>17</v>
      </c>
      <c r="E11" s="28">
        <v>18793407.19</v>
      </c>
      <c r="F11" s="28">
        <v>18793407.19</v>
      </c>
      <c r="G11" s="28"/>
      <c r="H11" s="28"/>
      <c r="I11" s="28"/>
      <c r="J11" s="28"/>
      <c r="K11" s="28"/>
      <c r="L11" s="28"/>
    </row>
    <row r="12" spans="1:12">
      <c r="A12" s="38">
        <v>2240101</v>
      </c>
      <c r="B12" s="38"/>
      <c r="C12" s="38"/>
      <c r="D12" s="38" t="s">
        <v>18</v>
      </c>
      <c r="E12" s="28">
        <v>13766988.89</v>
      </c>
      <c r="F12" s="28">
        <v>13766988.89</v>
      </c>
      <c r="G12" s="28"/>
      <c r="H12" s="28"/>
      <c r="I12" s="28"/>
      <c r="J12" s="28"/>
      <c r="K12" s="28"/>
      <c r="L12" s="28"/>
    </row>
    <row r="13" spans="1:12">
      <c r="A13" s="38">
        <v>2240150</v>
      </c>
      <c r="B13" s="38"/>
      <c r="C13" s="38"/>
      <c r="D13" s="38" t="s">
        <v>19</v>
      </c>
      <c r="E13" s="28">
        <v>1127257.19</v>
      </c>
      <c r="F13" s="28">
        <v>1127257.19</v>
      </c>
      <c r="G13" s="28"/>
      <c r="H13" s="28"/>
      <c r="I13" s="28"/>
      <c r="J13" s="28"/>
      <c r="K13" s="28"/>
      <c r="L13" s="28"/>
    </row>
    <row r="14" spans="1:12">
      <c r="A14" s="38">
        <v>2240199</v>
      </c>
      <c r="B14" s="38"/>
      <c r="C14" s="38"/>
      <c r="D14" s="38" t="s">
        <v>20</v>
      </c>
      <c r="E14" s="28">
        <v>3899161.11</v>
      </c>
      <c r="F14" s="28">
        <v>3899161.11</v>
      </c>
      <c r="G14" s="28"/>
      <c r="H14" s="28"/>
      <c r="I14" s="28"/>
      <c r="J14" s="28"/>
      <c r="K14" s="28"/>
      <c r="L14" s="28"/>
    </row>
    <row r="15" spans="1:12">
      <c r="A15" s="38">
        <v>208</v>
      </c>
      <c r="B15" s="38"/>
      <c r="C15" s="38"/>
      <c r="D15" s="38" t="s">
        <v>21</v>
      </c>
      <c r="E15" s="28">
        <v>1854887</v>
      </c>
      <c r="F15" s="28">
        <v>1854887</v>
      </c>
      <c r="G15" s="28"/>
      <c r="H15" s="28"/>
      <c r="I15" s="28"/>
      <c r="J15" s="28"/>
      <c r="K15" s="28"/>
      <c r="L15" s="28"/>
    </row>
    <row r="16" spans="1:12">
      <c r="A16" s="38">
        <v>20805</v>
      </c>
      <c r="B16" s="38"/>
      <c r="C16" s="38"/>
      <c r="D16" s="38" t="s">
        <v>22</v>
      </c>
      <c r="E16" s="28">
        <v>1854887</v>
      </c>
      <c r="F16" s="28">
        <v>1854887</v>
      </c>
      <c r="G16" s="28"/>
      <c r="H16" s="28"/>
      <c r="I16" s="28"/>
      <c r="J16" s="28"/>
      <c r="K16" s="28"/>
      <c r="L16" s="28"/>
    </row>
    <row r="17" spans="1:12">
      <c r="A17" s="37">
        <v>2080501</v>
      </c>
      <c r="B17" s="37"/>
      <c r="C17" s="38"/>
      <c r="D17" s="38" t="s">
        <v>23</v>
      </c>
      <c r="E17" s="28">
        <v>287654</v>
      </c>
      <c r="F17" s="28">
        <v>287654</v>
      </c>
      <c r="G17" s="28"/>
      <c r="H17" s="28"/>
      <c r="I17" s="28"/>
      <c r="J17" s="28"/>
      <c r="K17" s="28"/>
      <c r="L17" s="28"/>
    </row>
    <row r="18" spans="1:12">
      <c r="A18" s="38">
        <v>2080505</v>
      </c>
      <c r="B18" s="38"/>
      <c r="C18" s="38"/>
      <c r="D18" s="38" t="s">
        <v>24</v>
      </c>
      <c r="E18" s="28">
        <v>1040550</v>
      </c>
      <c r="F18" s="28">
        <v>1040550</v>
      </c>
      <c r="G18" s="28"/>
      <c r="H18" s="28"/>
      <c r="I18" s="28"/>
      <c r="J18" s="28"/>
      <c r="K18" s="28"/>
      <c r="L18" s="28"/>
    </row>
    <row r="19" spans="1:12">
      <c r="A19" s="38">
        <v>2080506</v>
      </c>
      <c r="B19" s="38"/>
      <c r="C19" s="38"/>
      <c r="D19" s="38" t="s">
        <v>25</v>
      </c>
      <c r="E19" s="28">
        <v>526683</v>
      </c>
      <c r="F19" s="28">
        <v>526683</v>
      </c>
      <c r="G19" s="28"/>
      <c r="H19" s="28"/>
      <c r="I19" s="28"/>
      <c r="J19" s="28"/>
      <c r="K19" s="28"/>
      <c r="L19" s="28"/>
    </row>
    <row r="20" spans="1:12">
      <c r="A20" s="38">
        <v>210</v>
      </c>
      <c r="B20" s="38"/>
      <c r="C20" s="38"/>
      <c r="D20" s="38" t="s">
        <v>26</v>
      </c>
      <c r="E20" s="28">
        <v>481353.52</v>
      </c>
      <c r="F20" s="28">
        <v>481353.52</v>
      </c>
      <c r="G20" s="28"/>
      <c r="H20" s="28"/>
      <c r="I20" s="28"/>
      <c r="J20" s="28"/>
      <c r="K20" s="28"/>
      <c r="L20" s="28"/>
    </row>
    <row r="21" spans="1:12">
      <c r="A21" s="38">
        <v>21011</v>
      </c>
      <c r="B21" s="38"/>
      <c r="C21" s="38"/>
      <c r="D21" s="38" t="s">
        <v>27</v>
      </c>
      <c r="E21" s="28">
        <v>481353.52</v>
      </c>
      <c r="F21" s="28">
        <v>481353.52</v>
      </c>
      <c r="G21" s="28"/>
      <c r="H21" s="28"/>
      <c r="I21" s="28"/>
      <c r="J21" s="28"/>
      <c r="K21" s="28"/>
      <c r="L21" s="28"/>
    </row>
    <row r="22" spans="1:12">
      <c r="A22" s="37">
        <v>2101101</v>
      </c>
      <c r="B22" s="37"/>
      <c r="C22" s="38"/>
      <c r="D22" s="38" t="s">
        <v>28</v>
      </c>
      <c r="E22" s="28">
        <v>293002.56</v>
      </c>
      <c r="F22" s="28">
        <v>293002.56</v>
      </c>
      <c r="G22" s="28"/>
      <c r="H22" s="28"/>
      <c r="I22" s="28"/>
      <c r="J22" s="28"/>
      <c r="K22" s="28"/>
      <c r="L22" s="28"/>
    </row>
    <row r="23" spans="1:12">
      <c r="A23" s="38">
        <v>2101102</v>
      </c>
      <c r="B23" s="38"/>
      <c r="C23" s="38"/>
      <c r="D23" s="38" t="s">
        <v>29</v>
      </c>
      <c r="E23" s="28">
        <v>41827.12</v>
      </c>
      <c r="F23" s="28">
        <v>41827.12</v>
      </c>
      <c r="G23" s="28"/>
      <c r="H23" s="28"/>
      <c r="I23" s="28"/>
      <c r="J23" s="28"/>
      <c r="K23" s="28"/>
      <c r="L23" s="28"/>
    </row>
    <row r="24" spans="1:12">
      <c r="A24" s="38">
        <v>2101103</v>
      </c>
      <c r="B24" s="38"/>
      <c r="C24" s="38"/>
      <c r="D24" s="38" t="s">
        <v>30</v>
      </c>
      <c r="E24" s="28">
        <v>146523.84</v>
      </c>
      <c r="F24" s="28">
        <v>146523.84</v>
      </c>
      <c r="G24" s="28"/>
      <c r="H24" s="28"/>
      <c r="I24" s="28"/>
      <c r="J24" s="28"/>
      <c r="K24" s="28"/>
      <c r="L24" s="28"/>
    </row>
    <row r="25" spans="1:12">
      <c r="A25" s="37">
        <v>212</v>
      </c>
      <c r="B25" s="37"/>
      <c r="C25" s="38"/>
      <c r="D25" s="38" t="s">
        <v>31</v>
      </c>
      <c r="E25" s="28">
        <v>170706.73</v>
      </c>
      <c r="F25" s="28">
        <v>170706.73</v>
      </c>
      <c r="G25" s="28"/>
      <c r="H25" s="28"/>
      <c r="I25" s="28"/>
      <c r="J25" s="28"/>
      <c r="K25" s="28"/>
      <c r="L25" s="28"/>
    </row>
    <row r="26" spans="1:12">
      <c r="A26" s="37">
        <v>21208</v>
      </c>
      <c r="B26" s="37"/>
      <c r="C26" s="38"/>
      <c r="D26" s="38" t="s">
        <v>32</v>
      </c>
      <c r="E26" s="28">
        <v>170706.73</v>
      </c>
      <c r="F26" s="28">
        <v>170706.73</v>
      </c>
      <c r="G26" s="28"/>
      <c r="H26" s="28"/>
      <c r="I26" s="28"/>
      <c r="J26" s="28"/>
      <c r="K26" s="28"/>
      <c r="L26" s="28"/>
    </row>
    <row r="27" spans="1:12">
      <c r="A27" s="37">
        <v>2120899</v>
      </c>
      <c r="B27" s="37"/>
      <c r="C27" s="38"/>
      <c r="D27" s="38" t="s">
        <v>33</v>
      </c>
      <c r="E27" s="28">
        <v>170706.73</v>
      </c>
      <c r="F27" s="28">
        <v>170706.73</v>
      </c>
      <c r="G27" s="28"/>
      <c r="H27" s="28"/>
      <c r="I27" s="28"/>
      <c r="J27" s="28"/>
      <c r="K27" s="28"/>
      <c r="L27" s="28"/>
    </row>
    <row r="28" spans="1:12">
      <c r="A28" s="37">
        <v>221</v>
      </c>
      <c r="B28" s="37"/>
      <c r="C28" s="38"/>
      <c r="D28" s="38" t="s">
        <v>34</v>
      </c>
      <c r="E28" s="28">
        <v>2990825</v>
      </c>
      <c r="F28" s="28">
        <v>2990825</v>
      </c>
      <c r="G28" s="28"/>
      <c r="H28" s="28"/>
      <c r="I28" s="28"/>
      <c r="J28" s="28"/>
      <c r="K28" s="28"/>
      <c r="L28" s="28"/>
    </row>
    <row r="29" spans="1:12">
      <c r="A29" s="37">
        <v>22102</v>
      </c>
      <c r="B29" s="37"/>
      <c r="C29" s="38"/>
      <c r="D29" s="38" t="s">
        <v>35</v>
      </c>
      <c r="E29" s="28">
        <v>2990825</v>
      </c>
      <c r="F29" s="28">
        <v>2990825</v>
      </c>
      <c r="G29" s="28"/>
      <c r="H29" s="28"/>
      <c r="I29" s="28"/>
      <c r="J29" s="28"/>
      <c r="K29" s="28"/>
      <c r="L29" s="28"/>
    </row>
    <row r="30" spans="1:12">
      <c r="A30" s="37">
        <v>2210201</v>
      </c>
      <c r="B30" s="37"/>
      <c r="C30" s="38"/>
      <c r="D30" s="38" t="s">
        <v>36</v>
      </c>
      <c r="E30" s="28">
        <v>1540283</v>
      </c>
      <c r="F30" s="28">
        <v>1540283</v>
      </c>
      <c r="G30" s="28"/>
      <c r="H30" s="28"/>
      <c r="I30" s="28"/>
      <c r="J30" s="28"/>
      <c r="K30" s="28"/>
      <c r="L30" s="28"/>
    </row>
    <row r="31" spans="1:12">
      <c r="A31" s="37">
        <v>2210203</v>
      </c>
      <c r="B31" s="37"/>
      <c r="C31" s="38"/>
      <c r="D31" s="38" t="s">
        <v>37</v>
      </c>
      <c r="E31" s="28">
        <v>1450542</v>
      </c>
      <c r="F31" s="28">
        <v>1450542</v>
      </c>
      <c r="G31" s="28"/>
      <c r="H31" s="28"/>
      <c r="I31" s="28"/>
      <c r="J31" s="28"/>
      <c r="K31" s="28"/>
      <c r="L31" s="28"/>
    </row>
    <row r="32" spans="1:12">
      <c r="A32" s="38" t="s">
        <v>38</v>
      </c>
      <c r="B32" s="38"/>
      <c r="C32" s="38"/>
      <c r="D32" s="38" t="s">
        <v>39</v>
      </c>
      <c r="E32" s="28">
        <v>162000</v>
      </c>
      <c r="F32" s="28">
        <v>162000</v>
      </c>
      <c r="G32" s="28"/>
      <c r="H32" s="28"/>
      <c r="I32" s="28"/>
      <c r="J32" s="28"/>
      <c r="K32" s="28"/>
      <c r="L32" s="28"/>
    </row>
    <row r="33" spans="1:12">
      <c r="A33" s="38" t="s">
        <v>40</v>
      </c>
      <c r="B33" s="38"/>
      <c r="C33" s="38"/>
      <c r="D33" s="38" t="s">
        <v>41</v>
      </c>
      <c r="E33" s="28">
        <v>162000</v>
      </c>
      <c r="F33" s="28">
        <v>162000</v>
      </c>
      <c r="G33" s="28"/>
      <c r="H33" s="28"/>
      <c r="I33" s="28"/>
      <c r="J33" s="28"/>
      <c r="K33" s="28"/>
      <c r="L33" s="28"/>
    </row>
    <row r="34" spans="1:12">
      <c r="A34" s="38">
        <v>2290401</v>
      </c>
      <c r="B34" s="38"/>
      <c r="C34" s="38"/>
      <c r="D34" s="38" t="s">
        <v>42</v>
      </c>
      <c r="E34" s="28">
        <v>162000</v>
      </c>
      <c r="F34" s="28">
        <v>162000</v>
      </c>
      <c r="G34" s="28"/>
      <c r="H34" s="28"/>
      <c r="I34" s="28"/>
      <c r="J34" s="28"/>
      <c r="K34" s="28"/>
      <c r="L34" s="28"/>
    </row>
    <row r="35" spans="1:12">
      <c r="A35" s="45" t="s">
        <v>71</v>
      </c>
      <c r="B35" s="45"/>
      <c r="C35" s="45" t="s">
        <v>71</v>
      </c>
      <c r="D35" s="45" t="s">
        <v>71</v>
      </c>
      <c r="E35" s="45" t="s">
        <v>71</v>
      </c>
      <c r="F35" s="45" t="s">
        <v>71</v>
      </c>
      <c r="G35" s="45" t="s">
        <v>71</v>
      </c>
      <c r="H35" s="45" t="s">
        <v>71</v>
      </c>
      <c r="I35" s="45" t="s">
        <v>71</v>
      </c>
      <c r="J35" s="45" t="s">
        <v>71</v>
      </c>
      <c r="K35" s="45" t="s">
        <v>71</v>
      </c>
      <c r="L35" s="45" t="s">
        <v>71</v>
      </c>
    </row>
  </sheetData>
  <mergeCells count="43">
    <mergeCell ref="A1:C1"/>
    <mergeCell ref="A2:C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8:A9"/>
    <mergeCell ref="B8:B9"/>
    <mergeCell ref="C8:C9"/>
    <mergeCell ref="D5:D7"/>
    <mergeCell ref="E4:E7"/>
    <mergeCell ref="F4:F7"/>
    <mergeCell ref="G4:G7"/>
    <mergeCell ref="H6:H7"/>
    <mergeCell ref="I6:I7"/>
    <mergeCell ref="J4:J7"/>
    <mergeCell ref="K4:K7"/>
    <mergeCell ref="L4:L7"/>
    <mergeCell ref="H4:I5"/>
    <mergeCell ref="A5:C7"/>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J21" sqref="J21"/>
    </sheetView>
  </sheetViews>
  <sheetFormatPr defaultColWidth="9" defaultRowHeight="14.25" outlineLevelCol="6"/>
  <cols>
    <col min="1" max="1" width="32.625" customWidth="1"/>
    <col min="2" max="7" width="15" customWidth="1"/>
  </cols>
  <sheetData>
    <row r="1" ht="27" spans="1:7">
      <c r="A1" s="18"/>
      <c r="B1" s="18"/>
      <c r="C1" s="18"/>
      <c r="D1" s="19" t="s">
        <v>79</v>
      </c>
      <c r="E1" s="18"/>
      <c r="F1" s="18"/>
      <c r="G1" s="18"/>
    </row>
    <row r="2" spans="1:7">
      <c r="A2" s="18"/>
      <c r="B2" s="18"/>
      <c r="C2" s="18"/>
      <c r="D2" s="18"/>
      <c r="E2" s="18"/>
      <c r="F2" s="18"/>
      <c r="G2" s="21" t="s">
        <v>80</v>
      </c>
    </row>
    <row r="3" spans="1:7">
      <c r="A3" s="22" t="s">
        <v>50</v>
      </c>
      <c r="B3" s="30" t="s">
        <v>51</v>
      </c>
      <c r="C3" s="30"/>
      <c r="D3" s="23">
        <v>44409</v>
      </c>
      <c r="E3" s="30"/>
      <c r="F3" s="30"/>
      <c r="G3" s="24" t="s">
        <v>3</v>
      </c>
    </row>
    <row r="4" spans="1:7">
      <c r="A4" s="44" t="s">
        <v>52</v>
      </c>
      <c r="B4" s="33" t="s">
        <v>81</v>
      </c>
      <c r="C4" s="33" t="s">
        <v>82</v>
      </c>
      <c r="D4" s="33" t="s">
        <v>83</v>
      </c>
      <c r="E4" s="33" t="s">
        <v>84</v>
      </c>
      <c r="F4" s="33" t="s">
        <v>85</v>
      </c>
      <c r="G4" s="33" t="s">
        <v>86</v>
      </c>
    </row>
    <row r="5" spans="1:7">
      <c r="A5" s="44"/>
      <c r="B5" s="33" t="s">
        <v>81</v>
      </c>
      <c r="C5" s="33" t="s">
        <v>82</v>
      </c>
      <c r="D5" s="33" t="s">
        <v>83</v>
      </c>
      <c r="E5" s="33" t="s">
        <v>84</v>
      </c>
      <c r="F5" s="33" t="s">
        <v>85</v>
      </c>
      <c r="G5" s="33" t="s">
        <v>86</v>
      </c>
    </row>
    <row r="6" spans="1:7">
      <c r="A6" s="44" t="s">
        <v>61</v>
      </c>
      <c r="B6" s="26" t="s">
        <v>62</v>
      </c>
      <c r="C6" s="26" t="s">
        <v>63</v>
      </c>
      <c r="D6" s="26" t="s">
        <v>64</v>
      </c>
      <c r="E6" s="26" t="s">
        <v>65</v>
      </c>
      <c r="F6" s="26" t="s">
        <v>66</v>
      </c>
      <c r="G6" s="26" t="s">
        <v>67</v>
      </c>
    </row>
    <row r="7" spans="1:7">
      <c r="A7" s="44" t="s">
        <v>70</v>
      </c>
      <c r="B7" s="28">
        <f>C7+D7</f>
        <v>24453179.44</v>
      </c>
      <c r="C7" s="28">
        <v>20221311.6</v>
      </c>
      <c r="D7" s="28">
        <v>4231867.84</v>
      </c>
      <c r="E7" s="28"/>
      <c r="F7" s="28"/>
      <c r="G7" s="28"/>
    </row>
    <row r="8" spans="1:7">
      <c r="A8" s="44" t="s">
        <v>51</v>
      </c>
      <c r="B8" s="28">
        <f>C8+D8</f>
        <v>24453179.44</v>
      </c>
      <c r="C8" s="28">
        <v>20221311.6</v>
      </c>
      <c r="D8" s="28">
        <v>4231867.84</v>
      </c>
      <c r="E8" s="28"/>
      <c r="F8" s="28"/>
      <c r="G8" s="28"/>
    </row>
    <row r="9" spans="1:7">
      <c r="A9" s="45" t="s">
        <v>87</v>
      </c>
      <c r="B9" s="45"/>
      <c r="C9" s="45" t="s">
        <v>87</v>
      </c>
      <c r="D9" s="45" t="s">
        <v>87</v>
      </c>
      <c r="E9" s="45" t="s">
        <v>87</v>
      </c>
      <c r="F9" s="45" t="s">
        <v>87</v>
      </c>
      <c r="G9" s="45" t="s">
        <v>87</v>
      </c>
    </row>
  </sheetData>
  <mergeCells count="8">
    <mergeCell ref="A9:G9"/>
    <mergeCell ref="A4:A5"/>
    <mergeCell ref="B4:B5"/>
    <mergeCell ref="C4:C5"/>
    <mergeCell ref="D4:D5"/>
    <mergeCell ref="E4:E5"/>
    <mergeCell ref="F4:F5"/>
    <mergeCell ref="G4:G5"/>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I14" sqref="I14"/>
    </sheetView>
  </sheetViews>
  <sheetFormatPr defaultColWidth="9" defaultRowHeight="14.25"/>
  <cols>
    <col min="1" max="2" width="2.5" customWidth="1"/>
    <col min="3" max="3" width="4.625" customWidth="1"/>
    <col min="4" max="4" width="32.625" customWidth="1"/>
    <col min="5" max="10" width="15" customWidth="1"/>
  </cols>
  <sheetData>
    <row r="1" ht="27" spans="1:10">
      <c r="A1" s="18"/>
      <c r="B1" s="18"/>
      <c r="C1" s="18"/>
      <c r="D1" s="18"/>
      <c r="E1" s="19" t="s">
        <v>88</v>
      </c>
      <c r="F1" s="18"/>
      <c r="G1" s="18"/>
      <c r="H1" s="18"/>
      <c r="I1" s="18"/>
      <c r="J1" s="18"/>
    </row>
    <row r="2" spans="1:10">
      <c r="A2" s="18"/>
      <c r="B2" s="18"/>
      <c r="C2" s="18"/>
      <c r="D2" s="18"/>
      <c r="E2" s="18"/>
      <c r="F2" s="18"/>
      <c r="G2" s="18"/>
      <c r="H2" s="18"/>
      <c r="I2" s="18"/>
      <c r="J2" s="21" t="s">
        <v>89</v>
      </c>
    </row>
    <row r="3" spans="1:10">
      <c r="A3" s="22" t="s">
        <v>50</v>
      </c>
      <c r="B3" s="30"/>
      <c r="C3" s="30"/>
      <c r="D3" s="30" t="s">
        <v>51</v>
      </c>
      <c r="E3" s="23">
        <v>44409</v>
      </c>
      <c r="F3" s="30"/>
      <c r="G3" s="30"/>
      <c r="H3" s="30"/>
      <c r="I3" s="30"/>
      <c r="J3" s="24" t="s">
        <v>3</v>
      </c>
    </row>
    <row r="4" spans="1:10">
      <c r="A4" s="31" t="s">
        <v>6</v>
      </c>
      <c r="B4" s="32"/>
      <c r="C4" s="32" t="s">
        <v>6</v>
      </c>
      <c r="D4" s="32" t="s">
        <v>6</v>
      </c>
      <c r="E4" s="33" t="s">
        <v>81</v>
      </c>
      <c r="F4" s="33" t="s">
        <v>82</v>
      </c>
      <c r="G4" s="33" t="s">
        <v>83</v>
      </c>
      <c r="H4" s="33" t="s">
        <v>84</v>
      </c>
      <c r="I4" s="26" t="s">
        <v>85</v>
      </c>
      <c r="J4" s="33" t="s">
        <v>86</v>
      </c>
    </row>
    <row r="5" spans="1:10">
      <c r="A5" s="25" t="s">
        <v>74</v>
      </c>
      <c r="B5" s="33"/>
      <c r="C5" s="33"/>
      <c r="D5" s="34" t="s">
        <v>75</v>
      </c>
      <c r="E5" s="33"/>
      <c r="F5" s="33" t="s">
        <v>82</v>
      </c>
      <c r="G5" s="33" t="s">
        <v>83</v>
      </c>
      <c r="H5" s="33" t="s">
        <v>84</v>
      </c>
      <c r="I5" s="26" t="s">
        <v>85</v>
      </c>
      <c r="J5" s="33" t="s">
        <v>86</v>
      </c>
    </row>
    <row r="6" spans="1:10">
      <c r="A6" s="25"/>
      <c r="B6" s="33" t="s">
        <v>74</v>
      </c>
      <c r="C6" s="33" t="s">
        <v>74</v>
      </c>
      <c r="D6" s="34" t="s">
        <v>75</v>
      </c>
      <c r="E6" s="33" t="s">
        <v>81</v>
      </c>
      <c r="F6" s="33" t="s">
        <v>82</v>
      </c>
      <c r="G6" s="33" t="s">
        <v>83</v>
      </c>
      <c r="H6" s="33" t="s">
        <v>84</v>
      </c>
      <c r="I6" s="26" t="s">
        <v>85</v>
      </c>
      <c r="J6" s="33" t="s">
        <v>86</v>
      </c>
    </row>
    <row r="7" spans="1:10">
      <c r="A7" s="25"/>
      <c r="B7" s="33" t="s">
        <v>74</v>
      </c>
      <c r="C7" s="33" t="s">
        <v>74</v>
      </c>
      <c r="D7" s="34" t="s">
        <v>75</v>
      </c>
      <c r="E7" s="33" t="s">
        <v>81</v>
      </c>
      <c r="F7" s="33" t="s">
        <v>82</v>
      </c>
      <c r="G7" s="33" t="s">
        <v>83</v>
      </c>
      <c r="H7" s="33" t="s">
        <v>84</v>
      </c>
      <c r="I7" s="26" t="s">
        <v>85</v>
      </c>
      <c r="J7" s="33" t="s">
        <v>86</v>
      </c>
    </row>
    <row r="8" spans="1:10">
      <c r="A8" s="35" t="s">
        <v>76</v>
      </c>
      <c r="B8" s="34" t="s">
        <v>77</v>
      </c>
      <c r="C8" s="34" t="s">
        <v>78</v>
      </c>
      <c r="D8" s="32" t="s">
        <v>61</v>
      </c>
      <c r="E8" s="33" t="s">
        <v>62</v>
      </c>
      <c r="F8" s="33" t="s">
        <v>63</v>
      </c>
      <c r="G8" s="33" t="s">
        <v>64</v>
      </c>
      <c r="H8" s="33" t="s">
        <v>65</v>
      </c>
      <c r="I8" s="26" t="s">
        <v>66</v>
      </c>
      <c r="J8" s="26" t="s">
        <v>67</v>
      </c>
    </row>
    <row r="9" spans="1:10">
      <c r="A9" s="35"/>
      <c r="B9" s="34" t="s">
        <v>77</v>
      </c>
      <c r="C9" s="34" t="s">
        <v>78</v>
      </c>
      <c r="D9" s="34" t="s">
        <v>70</v>
      </c>
      <c r="E9" s="28">
        <v>24453179.44</v>
      </c>
      <c r="F9" s="28">
        <v>20221311.6</v>
      </c>
      <c r="G9" s="28">
        <v>4231867.84</v>
      </c>
      <c r="H9" s="28"/>
      <c r="I9" s="28"/>
      <c r="J9" s="28"/>
    </row>
    <row r="10" spans="1:10">
      <c r="A10" s="38">
        <v>224</v>
      </c>
      <c r="B10" s="38"/>
      <c r="C10" s="38"/>
      <c r="D10" s="38" t="s">
        <v>16</v>
      </c>
      <c r="E10" s="28">
        <v>18793407.19</v>
      </c>
      <c r="F10" s="28">
        <v>14894246.08</v>
      </c>
      <c r="G10" s="28">
        <v>3899161.11</v>
      </c>
      <c r="H10" s="28"/>
      <c r="I10" s="28"/>
      <c r="J10" s="28"/>
    </row>
    <row r="11" spans="1:10">
      <c r="A11" s="38">
        <v>22401</v>
      </c>
      <c r="B11" s="38"/>
      <c r="C11" s="38"/>
      <c r="D11" s="38" t="s">
        <v>17</v>
      </c>
      <c r="E11" s="28">
        <f>E12+E13+E14</f>
        <v>18793407.19</v>
      </c>
      <c r="F11" s="28">
        <v>14894246.08</v>
      </c>
      <c r="G11" s="28">
        <v>3899161.11</v>
      </c>
      <c r="H11" s="28"/>
      <c r="I11" s="28"/>
      <c r="J11" s="28"/>
    </row>
    <row r="12" spans="1:10">
      <c r="A12" s="38">
        <v>2240101</v>
      </c>
      <c r="B12" s="38"/>
      <c r="C12" s="38"/>
      <c r="D12" s="38" t="s">
        <v>18</v>
      </c>
      <c r="E12" s="28">
        <v>13766988.89</v>
      </c>
      <c r="F12" s="28">
        <v>13766988.89</v>
      </c>
      <c r="G12" s="28"/>
      <c r="H12" s="28"/>
      <c r="I12" s="28"/>
      <c r="J12" s="28"/>
    </row>
    <row r="13" spans="1:10">
      <c r="A13" s="38">
        <v>2240150</v>
      </c>
      <c r="B13" s="38"/>
      <c r="C13" s="38"/>
      <c r="D13" s="38" t="s">
        <v>19</v>
      </c>
      <c r="E13" s="28">
        <v>1127257.19</v>
      </c>
      <c r="F13" s="28">
        <v>1127257.19</v>
      </c>
      <c r="G13" s="28"/>
      <c r="H13" s="28"/>
      <c r="I13" s="28"/>
      <c r="J13" s="28"/>
    </row>
    <row r="14" spans="1:10">
      <c r="A14" s="38">
        <v>2240199</v>
      </c>
      <c r="B14" s="38"/>
      <c r="C14" s="38"/>
      <c r="D14" s="38" t="s">
        <v>20</v>
      </c>
      <c r="E14" s="28">
        <v>3899161.11</v>
      </c>
      <c r="F14" s="28"/>
      <c r="G14" s="28">
        <v>3899161.11</v>
      </c>
      <c r="H14" s="28"/>
      <c r="I14" s="28"/>
      <c r="J14" s="28"/>
    </row>
    <row r="15" spans="1:10">
      <c r="A15" s="38">
        <v>208</v>
      </c>
      <c r="B15" s="38"/>
      <c r="C15" s="38"/>
      <c r="D15" s="38" t="s">
        <v>21</v>
      </c>
      <c r="E15" s="28">
        <v>1854887</v>
      </c>
      <c r="F15" s="28">
        <v>1854887</v>
      </c>
      <c r="G15" s="28"/>
      <c r="H15" s="28"/>
      <c r="I15" s="28"/>
      <c r="J15" s="28"/>
    </row>
    <row r="16" spans="1:10">
      <c r="A16" s="38">
        <v>20805</v>
      </c>
      <c r="B16" s="38"/>
      <c r="C16" s="38"/>
      <c r="D16" s="38" t="s">
        <v>22</v>
      </c>
      <c r="E16" s="28">
        <v>1854887</v>
      </c>
      <c r="F16" s="28">
        <v>1854887</v>
      </c>
      <c r="G16" s="28"/>
      <c r="H16" s="28"/>
      <c r="I16" s="28"/>
      <c r="J16" s="28"/>
    </row>
    <row r="17" spans="1:10">
      <c r="A17" s="37">
        <v>2080501</v>
      </c>
      <c r="B17" s="37"/>
      <c r="C17" s="38"/>
      <c r="D17" s="38" t="s">
        <v>23</v>
      </c>
      <c r="E17" s="28">
        <v>287654</v>
      </c>
      <c r="F17" s="28">
        <v>287654</v>
      </c>
      <c r="G17" s="28"/>
      <c r="H17" s="28"/>
      <c r="I17" s="28"/>
      <c r="J17" s="28"/>
    </row>
    <row r="18" spans="1:10">
      <c r="A18" s="38">
        <v>2080505</v>
      </c>
      <c r="B18" s="38"/>
      <c r="C18" s="38"/>
      <c r="D18" s="38" t="s">
        <v>24</v>
      </c>
      <c r="E18" s="28">
        <v>1040550</v>
      </c>
      <c r="F18" s="28">
        <v>1040550</v>
      </c>
      <c r="G18" s="28"/>
      <c r="H18" s="28"/>
      <c r="I18" s="28"/>
      <c r="J18" s="28"/>
    </row>
    <row r="19" spans="1:10">
      <c r="A19" s="38">
        <v>2080506</v>
      </c>
      <c r="B19" s="38"/>
      <c r="C19" s="38"/>
      <c r="D19" s="38" t="s">
        <v>25</v>
      </c>
      <c r="E19" s="28">
        <v>526683</v>
      </c>
      <c r="F19" s="28">
        <v>526683</v>
      </c>
      <c r="G19" s="28"/>
      <c r="H19" s="28"/>
      <c r="I19" s="28"/>
      <c r="J19" s="28"/>
    </row>
    <row r="20" spans="1:10">
      <c r="A20" s="38">
        <v>210</v>
      </c>
      <c r="B20" s="38"/>
      <c r="C20" s="38"/>
      <c r="D20" s="38" t="s">
        <v>26</v>
      </c>
      <c r="E20" s="28">
        <v>481353.52</v>
      </c>
      <c r="F20" s="28">
        <v>481353.52</v>
      </c>
      <c r="G20" s="28"/>
      <c r="H20" s="28"/>
      <c r="I20" s="28"/>
      <c r="J20" s="28"/>
    </row>
    <row r="21" spans="1:10">
      <c r="A21" s="38">
        <v>21011</v>
      </c>
      <c r="B21" s="38"/>
      <c r="C21" s="38"/>
      <c r="D21" s="38" t="s">
        <v>27</v>
      </c>
      <c r="E21" s="28">
        <v>481353.52</v>
      </c>
      <c r="F21" s="28">
        <v>481353.52</v>
      </c>
      <c r="G21" s="28"/>
      <c r="H21" s="28"/>
      <c r="I21" s="28"/>
      <c r="J21" s="28"/>
    </row>
    <row r="22" spans="1:10">
      <c r="A22" s="37">
        <v>2101101</v>
      </c>
      <c r="B22" s="37"/>
      <c r="C22" s="38"/>
      <c r="D22" s="38" t="s">
        <v>28</v>
      </c>
      <c r="E22" s="28">
        <v>293002.56</v>
      </c>
      <c r="F22" s="28">
        <v>293002.56</v>
      </c>
      <c r="G22" s="28"/>
      <c r="H22" s="28"/>
      <c r="I22" s="28"/>
      <c r="J22" s="28"/>
    </row>
    <row r="23" spans="1:10">
      <c r="A23" s="38">
        <v>2101102</v>
      </c>
      <c r="B23" s="38"/>
      <c r="C23" s="38"/>
      <c r="D23" s="38" t="s">
        <v>29</v>
      </c>
      <c r="E23" s="28">
        <v>41827.12</v>
      </c>
      <c r="F23" s="28">
        <v>41827.12</v>
      </c>
      <c r="G23" s="28"/>
      <c r="H23" s="28"/>
      <c r="I23" s="28"/>
      <c r="J23" s="28"/>
    </row>
    <row r="24" spans="1:10">
      <c r="A24" s="38">
        <v>2101103</v>
      </c>
      <c r="B24" s="38"/>
      <c r="C24" s="38"/>
      <c r="D24" s="38" t="s">
        <v>30</v>
      </c>
      <c r="E24" s="28">
        <v>146523.84</v>
      </c>
      <c r="F24" s="28">
        <v>146523.84</v>
      </c>
      <c r="G24" s="28"/>
      <c r="H24" s="28"/>
      <c r="I24" s="28"/>
      <c r="J24" s="28"/>
    </row>
    <row r="25" spans="1:10">
      <c r="A25" s="37">
        <v>212</v>
      </c>
      <c r="B25" s="37"/>
      <c r="C25" s="38"/>
      <c r="D25" s="38" t="s">
        <v>31</v>
      </c>
      <c r="E25" s="28">
        <v>170706.73</v>
      </c>
      <c r="F25" s="28"/>
      <c r="G25" s="28">
        <v>170706.73</v>
      </c>
      <c r="H25" s="28"/>
      <c r="I25" s="28"/>
      <c r="J25" s="28"/>
    </row>
    <row r="26" spans="1:10">
      <c r="A26" s="37">
        <v>21208</v>
      </c>
      <c r="B26" s="37"/>
      <c r="C26" s="38"/>
      <c r="D26" s="38" t="s">
        <v>32</v>
      </c>
      <c r="E26" s="28">
        <v>170706.73</v>
      </c>
      <c r="F26" s="28"/>
      <c r="G26" s="28">
        <v>170706.73</v>
      </c>
      <c r="H26" s="28"/>
      <c r="I26" s="28"/>
      <c r="J26" s="28"/>
    </row>
    <row r="27" spans="1:10">
      <c r="A27" s="37">
        <v>2120899</v>
      </c>
      <c r="B27" s="37"/>
      <c r="C27" s="38"/>
      <c r="D27" s="38" t="s">
        <v>33</v>
      </c>
      <c r="E27" s="28">
        <v>170706.73</v>
      </c>
      <c r="F27" s="28"/>
      <c r="G27" s="28">
        <v>170706.73</v>
      </c>
      <c r="H27" s="28"/>
      <c r="I27" s="28"/>
      <c r="J27" s="28"/>
    </row>
    <row r="28" spans="1:10">
      <c r="A28" s="37">
        <v>221</v>
      </c>
      <c r="B28" s="37"/>
      <c r="C28" s="38"/>
      <c r="D28" s="38" t="s">
        <v>34</v>
      </c>
      <c r="E28" s="28">
        <v>2990825</v>
      </c>
      <c r="F28" s="28">
        <v>2990825</v>
      </c>
      <c r="G28" s="28"/>
      <c r="H28" s="28"/>
      <c r="I28" s="28"/>
      <c r="J28" s="28"/>
    </row>
    <row r="29" spans="1:10">
      <c r="A29" s="37">
        <v>22102</v>
      </c>
      <c r="B29" s="37"/>
      <c r="C29" s="38"/>
      <c r="D29" s="38" t="s">
        <v>35</v>
      </c>
      <c r="E29" s="28">
        <v>2990825</v>
      </c>
      <c r="F29" s="28">
        <v>2990825</v>
      </c>
      <c r="G29" s="28"/>
      <c r="H29" s="28"/>
      <c r="I29" s="28"/>
      <c r="J29" s="28"/>
    </row>
    <row r="30" spans="1:10">
      <c r="A30" s="37">
        <v>2210201</v>
      </c>
      <c r="B30" s="37"/>
      <c r="C30" s="38"/>
      <c r="D30" s="38" t="s">
        <v>36</v>
      </c>
      <c r="E30" s="28">
        <v>1540283</v>
      </c>
      <c r="F30" s="28">
        <v>1540283</v>
      </c>
      <c r="G30" s="28"/>
      <c r="H30" s="28"/>
      <c r="I30" s="28"/>
      <c r="J30" s="28"/>
    </row>
    <row r="31" spans="1:10">
      <c r="A31" s="37">
        <v>2210203</v>
      </c>
      <c r="B31" s="37"/>
      <c r="C31" s="38"/>
      <c r="D31" s="38" t="s">
        <v>37</v>
      </c>
      <c r="E31" s="28">
        <v>1450542</v>
      </c>
      <c r="F31" s="28">
        <v>1450542</v>
      </c>
      <c r="G31" s="28"/>
      <c r="H31" s="28"/>
      <c r="I31" s="28"/>
      <c r="J31" s="28"/>
    </row>
    <row r="32" spans="1:10">
      <c r="A32" s="38" t="s">
        <v>38</v>
      </c>
      <c r="B32" s="38"/>
      <c r="C32" s="38"/>
      <c r="D32" s="38" t="s">
        <v>39</v>
      </c>
      <c r="E32" s="28">
        <v>162000</v>
      </c>
      <c r="F32" s="28"/>
      <c r="G32" s="28">
        <v>162000</v>
      </c>
      <c r="H32" s="28"/>
      <c r="I32" s="28"/>
      <c r="J32" s="28"/>
    </row>
    <row r="33" spans="1:10">
      <c r="A33" s="38" t="s">
        <v>40</v>
      </c>
      <c r="B33" s="38"/>
      <c r="C33" s="38"/>
      <c r="D33" s="38" t="s">
        <v>41</v>
      </c>
      <c r="E33" s="28">
        <v>162000</v>
      </c>
      <c r="F33" s="28"/>
      <c r="G33" s="28">
        <v>162000</v>
      </c>
      <c r="H33" s="28"/>
      <c r="I33" s="28"/>
      <c r="J33" s="28"/>
    </row>
    <row r="34" spans="1:10">
      <c r="A34" s="38">
        <v>2290401</v>
      </c>
      <c r="B34" s="38"/>
      <c r="C34" s="38"/>
      <c r="D34" s="38" t="s">
        <v>42</v>
      </c>
      <c r="E34" s="28">
        <v>162000</v>
      </c>
      <c r="F34" s="28"/>
      <c r="G34" s="28">
        <v>162000</v>
      </c>
      <c r="H34" s="28"/>
      <c r="I34" s="28"/>
      <c r="J34" s="28"/>
    </row>
    <row r="35" spans="1:10">
      <c r="A35" s="39" t="s">
        <v>87</v>
      </c>
      <c r="B35" s="39"/>
      <c r="C35" s="39" t="s">
        <v>87</v>
      </c>
      <c r="D35" s="39" t="s">
        <v>87</v>
      </c>
      <c r="E35" s="39" t="s">
        <v>87</v>
      </c>
      <c r="F35" s="39" t="s">
        <v>87</v>
      </c>
      <c r="G35" s="39" t="s">
        <v>87</v>
      </c>
      <c r="H35" s="39" t="s">
        <v>87</v>
      </c>
      <c r="I35" s="39" t="s">
        <v>87</v>
      </c>
      <c r="J35" s="39" t="s">
        <v>87</v>
      </c>
    </row>
  </sheetData>
  <mergeCells count="3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workbookViewId="0">
      <selection activeCell="I32" sqref="I32"/>
    </sheetView>
  </sheetViews>
  <sheetFormatPr defaultColWidth="9" defaultRowHeight="14.25"/>
  <cols>
    <col min="1" max="1" width="28.25" customWidth="1"/>
    <col min="2" max="2" width="24.125" customWidth="1"/>
    <col min="3" max="4" width="2.5" customWidth="1"/>
    <col min="5" max="5" width="3.875" customWidth="1"/>
    <col min="6" max="6" width="36.25" customWidth="1"/>
    <col min="7" max="7" width="22" customWidth="1"/>
    <col min="8" max="8" width="21.5" customWidth="1"/>
    <col min="9" max="9" width="24.375" customWidth="1"/>
  </cols>
  <sheetData>
    <row r="1" ht="27" spans="1:9">
      <c r="A1" s="18"/>
      <c r="B1" s="18"/>
      <c r="C1" s="18"/>
      <c r="D1" s="18"/>
      <c r="E1" s="19" t="s">
        <v>90</v>
      </c>
      <c r="F1" s="18"/>
      <c r="G1" s="18"/>
      <c r="H1" s="18"/>
      <c r="I1" s="18"/>
    </row>
    <row r="2" spans="1:9">
      <c r="A2" s="18"/>
      <c r="B2" s="18"/>
      <c r="C2" s="18"/>
      <c r="D2" s="18"/>
      <c r="E2" s="18"/>
      <c r="F2" s="18"/>
      <c r="G2" s="18"/>
      <c r="H2" s="18"/>
      <c r="I2" s="21" t="s">
        <v>91</v>
      </c>
    </row>
    <row r="3" spans="1:9">
      <c r="A3" s="22" t="s">
        <v>50</v>
      </c>
      <c r="B3" s="30" t="s">
        <v>51</v>
      </c>
      <c r="C3" s="23">
        <v>44409</v>
      </c>
      <c r="D3" s="23"/>
      <c r="E3" s="23"/>
      <c r="F3" s="23"/>
      <c r="G3" s="30"/>
      <c r="H3" s="30"/>
      <c r="I3" s="24" t="s">
        <v>3</v>
      </c>
    </row>
    <row r="4" spans="1:9">
      <c r="A4" s="44" t="s">
        <v>92</v>
      </c>
      <c r="B4" s="26"/>
      <c r="C4" s="26" t="s">
        <v>93</v>
      </c>
      <c r="D4" s="26"/>
      <c r="E4" s="26" t="s">
        <v>93</v>
      </c>
      <c r="F4" s="26" t="s">
        <v>93</v>
      </c>
      <c r="G4" s="26" t="s">
        <v>93</v>
      </c>
      <c r="H4" s="26" t="s">
        <v>93</v>
      </c>
      <c r="I4" s="26" t="s">
        <v>93</v>
      </c>
    </row>
    <row r="5" spans="1:9">
      <c r="A5" s="35" t="s">
        <v>4</v>
      </c>
      <c r="B5" s="34" t="s">
        <v>5</v>
      </c>
      <c r="C5" s="34" t="s">
        <v>6</v>
      </c>
      <c r="D5" s="34"/>
      <c r="E5" s="34" t="s">
        <v>6</v>
      </c>
      <c r="F5" s="34" t="s">
        <v>6</v>
      </c>
      <c r="G5" s="34" t="s">
        <v>70</v>
      </c>
      <c r="H5" s="34" t="s">
        <v>94</v>
      </c>
      <c r="I5" s="34" t="s">
        <v>95</v>
      </c>
    </row>
    <row r="6" spans="1:9">
      <c r="A6" s="35" t="s">
        <v>61</v>
      </c>
      <c r="B6" s="34" t="s">
        <v>62</v>
      </c>
      <c r="C6" s="34" t="s">
        <v>61</v>
      </c>
      <c r="D6" s="34"/>
      <c r="E6" s="34" t="s">
        <v>61</v>
      </c>
      <c r="F6" s="34" t="s">
        <v>61</v>
      </c>
      <c r="G6" s="34" t="s">
        <v>63</v>
      </c>
      <c r="H6" s="34" t="s">
        <v>64</v>
      </c>
      <c r="I6" s="34" t="s">
        <v>65</v>
      </c>
    </row>
    <row r="7" spans="1:9">
      <c r="A7" s="40" t="s">
        <v>96</v>
      </c>
      <c r="B7" s="36">
        <v>24120472.71</v>
      </c>
      <c r="C7" s="38"/>
      <c r="D7" s="38"/>
      <c r="E7" s="38"/>
      <c r="F7" s="38"/>
      <c r="G7" s="38"/>
      <c r="H7" s="38"/>
      <c r="I7" s="38"/>
    </row>
    <row r="8" spans="1:9">
      <c r="A8" s="40" t="s">
        <v>97</v>
      </c>
      <c r="B8" s="36">
        <v>332706.73</v>
      </c>
      <c r="C8" s="38"/>
      <c r="D8" s="38"/>
      <c r="E8" s="38"/>
      <c r="F8" s="38"/>
      <c r="G8" s="38"/>
      <c r="H8" s="38"/>
      <c r="I8" s="38"/>
    </row>
    <row r="9" spans="1:9">
      <c r="A9" s="40"/>
      <c r="B9" s="36"/>
      <c r="C9" s="38">
        <v>224</v>
      </c>
      <c r="D9" s="38"/>
      <c r="E9" s="38" t="s">
        <v>98</v>
      </c>
      <c r="F9" s="38" t="s">
        <v>16</v>
      </c>
      <c r="G9" s="36">
        <v>18793407.19</v>
      </c>
      <c r="H9" s="36">
        <v>18793407.19</v>
      </c>
      <c r="I9" s="38"/>
    </row>
    <row r="10" spans="1:9">
      <c r="A10" s="40"/>
      <c r="B10" s="28"/>
      <c r="C10" s="38">
        <v>22401</v>
      </c>
      <c r="D10" s="38"/>
      <c r="E10" s="38" t="s">
        <v>99</v>
      </c>
      <c r="F10" s="38" t="s">
        <v>17</v>
      </c>
      <c r="G10" s="36">
        <v>18793407.19</v>
      </c>
      <c r="H10" s="36">
        <v>18793407.19</v>
      </c>
      <c r="I10" s="38"/>
    </row>
    <row r="11" spans="1:9">
      <c r="A11" s="40"/>
      <c r="B11" s="28"/>
      <c r="C11" s="38">
        <v>2240101</v>
      </c>
      <c r="D11" s="38"/>
      <c r="E11" s="38" t="s">
        <v>100</v>
      </c>
      <c r="F11" s="38" t="s">
        <v>18</v>
      </c>
      <c r="G11" s="28">
        <v>13766988.89</v>
      </c>
      <c r="H11" s="28">
        <v>13766988.89</v>
      </c>
      <c r="I11" s="38"/>
    </row>
    <row r="12" spans="1:9">
      <c r="A12" s="40"/>
      <c r="B12" s="28"/>
      <c r="C12" s="38">
        <v>2240150</v>
      </c>
      <c r="D12" s="38"/>
      <c r="E12" s="38" t="s">
        <v>100</v>
      </c>
      <c r="F12" s="38" t="s">
        <v>19</v>
      </c>
      <c r="G12" s="28">
        <v>1127257.19</v>
      </c>
      <c r="H12" s="28">
        <v>1127257.19</v>
      </c>
      <c r="I12" s="38"/>
    </row>
    <row r="13" spans="1:9">
      <c r="A13" s="40"/>
      <c r="B13" s="28"/>
      <c r="C13" s="38">
        <v>2240199</v>
      </c>
      <c r="D13" s="38"/>
      <c r="E13" s="38" t="s">
        <v>101</v>
      </c>
      <c r="F13" s="38" t="s">
        <v>20</v>
      </c>
      <c r="G13" s="28">
        <v>3899161.11</v>
      </c>
      <c r="H13" s="28">
        <v>3899161.11</v>
      </c>
      <c r="I13" s="38"/>
    </row>
    <row r="14" spans="1:9">
      <c r="A14" s="40"/>
      <c r="B14" s="28"/>
      <c r="C14" s="38">
        <v>208</v>
      </c>
      <c r="D14" s="38"/>
      <c r="E14" s="38"/>
      <c r="F14" s="38" t="s">
        <v>21</v>
      </c>
      <c r="G14" s="28">
        <v>1854887</v>
      </c>
      <c r="H14" s="28">
        <v>1854887</v>
      </c>
      <c r="I14" s="38"/>
    </row>
    <row r="15" spans="1:9">
      <c r="A15" s="40"/>
      <c r="B15" s="28"/>
      <c r="C15" s="38">
        <v>20805</v>
      </c>
      <c r="D15" s="38"/>
      <c r="E15" s="38"/>
      <c r="F15" s="38" t="s">
        <v>22</v>
      </c>
      <c r="G15" s="28">
        <v>1854887</v>
      </c>
      <c r="H15" s="28">
        <v>1854887</v>
      </c>
      <c r="I15" s="38"/>
    </row>
    <row r="16" spans="1:9">
      <c r="A16" s="40"/>
      <c r="B16" s="28"/>
      <c r="C16" s="37">
        <v>2080501</v>
      </c>
      <c r="D16" s="37"/>
      <c r="E16" s="38"/>
      <c r="F16" s="38" t="s">
        <v>23</v>
      </c>
      <c r="G16" s="28">
        <v>287654</v>
      </c>
      <c r="H16" s="28">
        <v>287654</v>
      </c>
      <c r="I16" s="38"/>
    </row>
    <row r="17" spans="1:9">
      <c r="A17" s="40"/>
      <c r="B17" s="28"/>
      <c r="C17" s="38">
        <v>2080505</v>
      </c>
      <c r="D17" s="38"/>
      <c r="E17" s="38"/>
      <c r="F17" s="38" t="s">
        <v>24</v>
      </c>
      <c r="G17" s="28">
        <v>1040550</v>
      </c>
      <c r="H17" s="28">
        <v>1040550</v>
      </c>
      <c r="I17" s="38"/>
    </row>
    <row r="18" spans="1:9">
      <c r="A18" s="40"/>
      <c r="B18" s="28"/>
      <c r="C18" s="38">
        <v>2080506</v>
      </c>
      <c r="D18" s="38"/>
      <c r="E18" s="38"/>
      <c r="F18" s="38" t="s">
        <v>25</v>
      </c>
      <c r="G18" s="28">
        <v>526683</v>
      </c>
      <c r="H18" s="28">
        <v>526683</v>
      </c>
      <c r="I18" s="38"/>
    </row>
    <row r="19" spans="1:9">
      <c r="A19" s="40"/>
      <c r="B19" s="28"/>
      <c r="C19" s="38">
        <v>210</v>
      </c>
      <c r="D19" s="38"/>
      <c r="E19" s="38" t="s">
        <v>102</v>
      </c>
      <c r="F19" s="38" t="s">
        <v>26</v>
      </c>
      <c r="G19" s="28">
        <v>481353.52</v>
      </c>
      <c r="H19" s="28">
        <v>481353.52</v>
      </c>
      <c r="I19" s="38"/>
    </row>
    <row r="20" spans="1:9">
      <c r="A20" s="40"/>
      <c r="B20" s="28"/>
      <c r="C20" s="38">
        <v>21011</v>
      </c>
      <c r="D20" s="38"/>
      <c r="E20" s="38" t="s">
        <v>102</v>
      </c>
      <c r="F20" s="38" t="s">
        <v>27</v>
      </c>
      <c r="G20" s="28">
        <v>481353.52</v>
      </c>
      <c r="H20" s="28">
        <v>481353.52</v>
      </c>
      <c r="I20" s="38"/>
    </row>
    <row r="21" spans="1:9">
      <c r="A21" s="40"/>
      <c r="B21" s="28"/>
      <c r="C21" s="37">
        <v>2101101</v>
      </c>
      <c r="D21" s="37"/>
      <c r="E21" s="38"/>
      <c r="F21" s="38" t="s">
        <v>28</v>
      </c>
      <c r="G21" s="28">
        <v>293002.56</v>
      </c>
      <c r="H21" s="28">
        <v>293002.56</v>
      </c>
      <c r="I21" s="38"/>
    </row>
    <row r="22" spans="1:9">
      <c r="A22" s="40"/>
      <c r="B22" s="28"/>
      <c r="C22" s="38">
        <v>2101102</v>
      </c>
      <c r="D22" s="38"/>
      <c r="E22" s="38" t="s">
        <v>103</v>
      </c>
      <c r="F22" s="38" t="s">
        <v>29</v>
      </c>
      <c r="G22" s="28">
        <v>41827.12</v>
      </c>
      <c r="H22" s="28">
        <v>41827.12</v>
      </c>
      <c r="I22" s="38"/>
    </row>
    <row r="23" spans="1:9">
      <c r="A23" s="40"/>
      <c r="B23" s="28"/>
      <c r="C23" s="38">
        <v>2101103</v>
      </c>
      <c r="D23" s="38"/>
      <c r="E23" s="38" t="s">
        <v>104</v>
      </c>
      <c r="F23" s="38" t="s">
        <v>30</v>
      </c>
      <c r="G23" s="28">
        <v>146523.84</v>
      </c>
      <c r="H23" s="28">
        <v>146523.84</v>
      </c>
      <c r="I23" s="38"/>
    </row>
    <row r="24" spans="1:9">
      <c r="A24" s="40"/>
      <c r="B24" s="28"/>
      <c r="C24" s="37">
        <v>212</v>
      </c>
      <c r="D24" s="37"/>
      <c r="E24" s="38"/>
      <c r="F24" s="38" t="s">
        <v>31</v>
      </c>
      <c r="G24" s="28">
        <v>170706.73</v>
      </c>
      <c r="H24" s="28"/>
      <c r="I24" s="28">
        <v>170706.73</v>
      </c>
    </row>
    <row r="25" spans="1:9">
      <c r="A25" s="40"/>
      <c r="B25" s="28"/>
      <c r="C25" s="37">
        <v>21208</v>
      </c>
      <c r="D25" s="37"/>
      <c r="E25" s="38"/>
      <c r="F25" s="38" t="s">
        <v>32</v>
      </c>
      <c r="G25" s="28">
        <v>170706.73</v>
      </c>
      <c r="H25" s="28"/>
      <c r="I25" s="28">
        <v>170706.73</v>
      </c>
    </row>
    <row r="26" spans="1:9">
      <c r="A26" s="40"/>
      <c r="B26" s="28"/>
      <c r="C26" s="37">
        <v>2120899</v>
      </c>
      <c r="D26" s="37"/>
      <c r="E26" s="38"/>
      <c r="F26" s="38" t="s">
        <v>33</v>
      </c>
      <c r="G26" s="28">
        <v>170706.73</v>
      </c>
      <c r="H26" s="28"/>
      <c r="I26" s="28">
        <v>170706.73</v>
      </c>
    </row>
    <row r="27" spans="1:9">
      <c r="A27" s="40"/>
      <c r="B27" s="28"/>
      <c r="C27" s="37">
        <v>221</v>
      </c>
      <c r="D27" s="37"/>
      <c r="E27" s="38"/>
      <c r="F27" s="38" t="s">
        <v>34</v>
      </c>
      <c r="G27" s="28">
        <v>2990825</v>
      </c>
      <c r="H27" s="28">
        <v>2990825</v>
      </c>
      <c r="I27" s="38"/>
    </row>
    <row r="28" spans="1:9">
      <c r="A28" s="40"/>
      <c r="B28" s="28"/>
      <c r="C28" s="37">
        <v>22102</v>
      </c>
      <c r="D28" s="37"/>
      <c r="E28" s="38"/>
      <c r="F28" s="38" t="s">
        <v>35</v>
      </c>
      <c r="G28" s="28">
        <v>2990825</v>
      </c>
      <c r="H28" s="28">
        <v>2990825</v>
      </c>
      <c r="I28" s="38"/>
    </row>
    <row r="29" spans="1:9">
      <c r="A29" s="40"/>
      <c r="B29" s="28"/>
      <c r="C29" s="37">
        <v>2210201</v>
      </c>
      <c r="D29" s="37"/>
      <c r="E29" s="38"/>
      <c r="F29" s="38" t="s">
        <v>36</v>
      </c>
      <c r="G29" s="28">
        <v>1540283</v>
      </c>
      <c r="H29" s="28">
        <v>1540283</v>
      </c>
      <c r="I29" s="38"/>
    </row>
    <row r="30" spans="1:9">
      <c r="A30" s="40"/>
      <c r="B30" s="28"/>
      <c r="C30" s="37">
        <v>2210203</v>
      </c>
      <c r="D30" s="37"/>
      <c r="E30" s="38"/>
      <c r="F30" s="38" t="s">
        <v>37</v>
      </c>
      <c r="G30" s="28">
        <v>1450542</v>
      </c>
      <c r="H30" s="28">
        <v>1450542</v>
      </c>
      <c r="I30" s="38"/>
    </row>
    <row r="31" spans="1:9">
      <c r="A31" s="40"/>
      <c r="B31" s="28"/>
      <c r="C31" s="38" t="s">
        <v>38</v>
      </c>
      <c r="D31" s="38"/>
      <c r="E31" s="38" t="s">
        <v>38</v>
      </c>
      <c r="F31" s="38" t="s">
        <v>39</v>
      </c>
      <c r="G31" s="28">
        <v>162000</v>
      </c>
      <c r="H31" s="38"/>
      <c r="I31" s="28">
        <v>162000</v>
      </c>
    </row>
    <row r="32" spans="1:9">
      <c r="A32" s="40"/>
      <c r="B32" s="28"/>
      <c r="C32" s="38" t="s">
        <v>40</v>
      </c>
      <c r="D32" s="38"/>
      <c r="E32" s="38"/>
      <c r="F32" s="38" t="s">
        <v>41</v>
      </c>
      <c r="G32" s="28">
        <v>162000</v>
      </c>
      <c r="H32" s="38"/>
      <c r="I32" s="28">
        <v>162000</v>
      </c>
    </row>
    <row r="33" spans="1:9">
      <c r="A33" s="40"/>
      <c r="B33" s="38"/>
      <c r="C33" s="38">
        <v>2290401</v>
      </c>
      <c r="D33" s="38"/>
      <c r="E33" s="38"/>
      <c r="F33" s="38" t="s">
        <v>42</v>
      </c>
      <c r="G33" s="28">
        <v>162000</v>
      </c>
      <c r="H33" s="38"/>
      <c r="I33" s="28">
        <v>162000</v>
      </c>
    </row>
    <row r="34" spans="1:9">
      <c r="A34" s="42" t="s">
        <v>15</v>
      </c>
      <c r="B34" s="36">
        <v>24453179.44</v>
      </c>
      <c r="C34" s="43" t="s">
        <v>81</v>
      </c>
      <c r="D34" s="43"/>
      <c r="E34" s="43" t="s">
        <v>81</v>
      </c>
      <c r="F34" s="43" t="s">
        <v>81</v>
      </c>
      <c r="G34" s="28">
        <f>H34+I34</f>
        <v>24453179.44</v>
      </c>
      <c r="H34" s="36">
        <v>24120472.71</v>
      </c>
      <c r="I34" s="36">
        <v>332706.73</v>
      </c>
    </row>
    <row r="35" spans="1:9">
      <c r="A35" s="40" t="s">
        <v>105</v>
      </c>
      <c r="B35" s="28"/>
      <c r="C35" s="38" t="s">
        <v>106</v>
      </c>
      <c r="D35" s="38"/>
      <c r="E35" s="38" t="s">
        <v>106</v>
      </c>
      <c r="F35" s="38" t="s">
        <v>106</v>
      </c>
      <c r="G35" s="28"/>
      <c r="H35" s="28"/>
      <c r="I35" s="28"/>
    </row>
    <row r="36" spans="1:9">
      <c r="A36" s="40" t="s">
        <v>107</v>
      </c>
      <c r="B36" s="28"/>
      <c r="C36" s="38"/>
      <c r="D36" s="38"/>
      <c r="E36" s="38"/>
      <c r="F36" s="38"/>
      <c r="G36" s="38"/>
      <c r="H36" s="38"/>
      <c r="I36" s="38"/>
    </row>
    <row r="37" spans="1:9">
      <c r="A37" s="40" t="s">
        <v>108</v>
      </c>
      <c r="B37" s="28"/>
      <c r="C37" s="38"/>
      <c r="D37" s="38"/>
      <c r="E37" s="38"/>
      <c r="F37" s="38"/>
      <c r="G37" s="38"/>
      <c r="H37" s="38"/>
      <c r="I37" s="38"/>
    </row>
    <row r="38" spans="1:9">
      <c r="A38" s="42" t="s">
        <v>46</v>
      </c>
      <c r="B38" s="36">
        <v>24453179.44</v>
      </c>
      <c r="C38" s="43" t="s">
        <v>46</v>
      </c>
      <c r="D38" s="43"/>
      <c r="E38" s="43" t="s">
        <v>46</v>
      </c>
      <c r="F38" s="43" t="s">
        <v>46</v>
      </c>
      <c r="G38" s="28">
        <f>H38+I38</f>
        <v>24453179.44</v>
      </c>
      <c r="H38" s="36">
        <v>24120472.71</v>
      </c>
      <c r="I38" s="36">
        <v>332706.73</v>
      </c>
    </row>
    <row r="39" spans="1:9">
      <c r="A39" s="39" t="s">
        <v>109</v>
      </c>
      <c r="B39" s="39"/>
      <c r="C39" s="39" t="s">
        <v>109</v>
      </c>
      <c r="D39" s="39" t="s">
        <v>109</v>
      </c>
      <c r="E39" s="39" t="s">
        <v>109</v>
      </c>
      <c r="F39" s="39" t="s">
        <v>109</v>
      </c>
      <c r="G39" s="39" t="s">
        <v>109</v>
      </c>
      <c r="H39" s="39" t="s">
        <v>109</v>
      </c>
      <c r="I39" s="39" t="s">
        <v>109</v>
      </c>
    </row>
  </sheetData>
  <mergeCells count="39">
    <mergeCell ref="C2:F2"/>
    <mergeCell ref="C3:F3"/>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F34"/>
    <mergeCell ref="C35:F35"/>
    <mergeCell ref="C36:F36"/>
    <mergeCell ref="C37:F37"/>
    <mergeCell ref="C38:F38"/>
    <mergeCell ref="A39:I39"/>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opLeftCell="A4" workbookViewId="0">
      <selection activeCell="D31" sqref="D31"/>
    </sheetView>
  </sheetViews>
  <sheetFormatPr defaultColWidth="9" defaultRowHeight="14.25" outlineLevelCol="6"/>
  <cols>
    <col min="1" max="1" width="4.375" customWidth="1"/>
    <col min="2" max="2" width="4.5" customWidth="1"/>
    <col min="3" max="3" width="4.75" customWidth="1"/>
    <col min="4" max="4" width="32.625" customWidth="1"/>
    <col min="5" max="5" width="16.375" customWidth="1"/>
    <col min="6" max="6" width="17.875" customWidth="1"/>
    <col min="7" max="7" width="18.5" customWidth="1"/>
  </cols>
  <sheetData>
    <row r="1" ht="27" spans="1:7">
      <c r="A1" s="18"/>
      <c r="B1" s="18"/>
      <c r="C1" s="19" t="s">
        <v>110</v>
      </c>
      <c r="D1" s="19"/>
      <c r="E1" s="19"/>
      <c r="F1" s="19"/>
      <c r="G1" s="19"/>
    </row>
    <row r="2" spans="1:7">
      <c r="A2" s="18"/>
      <c r="B2" s="18"/>
      <c r="C2" s="18"/>
      <c r="D2" s="18"/>
      <c r="E2" s="18"/>
      <c r="F2" s="18"/>
      <c r="G2" s="21" t="s">
        <v>111</v>
      </c>
    </row>
    <row r="3" spans="1:7">
      <c r="A3" s="22" t="s">
        <v>50</v>
      </c>
      <c r="B3" s="30"/>
      <c r="C3" s="30"/>
      <c r="D3" s="23" t="s">
        <v>51</v>
      </c>
      <c r="E3" s="23">
        <v>44409</v>
      </c>
      <c r="F3" s="30"/>
      <c r="G3" s="24" t="s">
        <v>3</v>
      </c>
    </row>
    <row r="4" spans="1:7">
      <c r="A4" s="31" t="s">
        <v>6</v>
      </c>
      <c r="B4" s="32"/>
      <c r="C4" s="32" t="s">
        <v>6</v>
      </c>
      <c r="D4" s="32" t="s">
        <v>6</v>
      </c>
      <c r="E4" s="33" t="s">
        <v>112</v>
      </c>
      <c r="F4" s="33"/>
      <c r="G4" s="33"/>
    </row>
    <row r="5" spans="1:7">
      <c r="A5" s="25" t="s">
        <v>74</v>
      </c>
      <c r="B5" s="33"/>
      <c r="C5" s="33"/>
      <c r="D5" s="34" t="s">
        <v>75</v>
      </c>
      <c r="E5" s="33" t="s">
        <v>59</v>
      </c>
      <c r="F5" s="33" t="s">
        <v>82</v>
      </c>
      <c r="G5" s="33" t="s">
        <v>83</v>
      </c>
    </row>
    <row r="6" spans="1:7">
      <c r="A6" s="25"/>
      <c r="B6" s="33" t="s">
        <v>74</v>
      </c>
      <c r="C6" s="33" t="s">
        <v>74</v>
      </c>
      <c r="D6" s="34" t="s">
        <v>75</v>
      </c>
      <c r="E6" s="33" t="s">
        <v>59</v>
      </c>
      <c r="F6" s="33" t="s">
        <v>82</v>
      </c>
      <c r="G6" s="33" t="s">
        <v>83</v>
      </c>
    </row>
    <row r="7" spans="1:7">
      <c r="A7" s="25"/>
      <c r="B7" s="33" t="s">
        <v>74</v>
      </c>
      <c r="C7" s="33" t="s">
        <v>74</v>
      </c>
      <c r="D7" s="34" t="s">
        <v>75</v>
      </c>
      <c r="E7" s="33" t="s">
        <v>59</v>
      </c>
      <c r="F7" s="33" t="s">
        <v>82</v>
      </c>
      <c r="G7" s="33" t="s">
        <v>83</v>
      </c>
    </row>
    <row r="8" spans="1:7">
      <c r="A8" s="35" t="s">
        <v>76</v>
      </c>
      <c r="B8" s="34" t="s">
        <v>77</v>
      </c>
      <c r="C8" s="34" t="s">
        <v>78</v>
      </c>
      <c r="D8" s="32" t="s">
        <v>61</v>
      </c>
      <c r="E8" s="33" t="s">
        <v>62</v>
      </c>
      <c r="F8" s="33" t="s">
        <v>63</v>
      </c>
      <c r="G8" s="33" t="s">
        <v>64</v>
      </c>
    </row>
    <row r="9" spans="1:7">
      <c r="A9" s="35"/>
      <c r="B9" s="34" t="s">
        <v>77</v>
      </c>
      <c r="C9" s="34" t="s">
        <v>78</v>
      </c>
      <c r="D9" s="34" t="s">
        <v>70</v>
      </c>
      <c r="E9" s="36">
        <f>E10+E15+E20+E25</f>
        <v>24120472.71</v>
      </c>
      <c r="F9" s="28">
        <v>20221311.6</v>
      </c>
      <c r="G9" s="28">
        <v>3899161.11</v>
      </c>
    </row>
    <row r="10" spans="1:7">
      <c r="A10" s="38">
        <v>224</v>
      </c>
      <c r="B10" s="38"/>
      <c r="C10" s="38"/>
      <c r="D10" s="38" t="s">
        <v>16</v>
      </c>
      <c r="E10" s="28">
        <v>18793407.19</v>
      </c>
      <c r="F10" s="28">
        <v>14894246.08</v>
      </c>
      <c r="G10" s="28">
        <v>3899161.11</v>
      </c>
    </row>
    <row r="11" spans="1:7">
      <c r="A11" s="38">
        <v>22401</v>
      </c>
      <c r="B11" s="38"/>
      <c r="C11" s="38"/>
      <c r="D11" s="38" t="s">
        <v>17</v>
      </c>
      <c r="E11" s="28">
        <f>E12+E13+E14</f>
        <v>18793407.19</v>
      </c>
      <c r="F11" s="28">
        <v>14894246.08</v>
      </c>
      <c r="G11" s="28">
        <v>3899161.11</v>
      </c>
    </row>
    <row r="12" spans="1:7">
      <c r="A12" s="38">
        <v>2240101</v>
      </c>
      <c r="B12" s="38"/>
      <c r="C12" s="38"/>
      <c r="D12" s="38" t="s">
        <v>18</v>
      </c>
      <c r="E12" s="28">
        <v>13766988.89</v>
      </c>
      <c r="F12" s="28">
        <v>13766988.89</v>
      </c>
      <c r="G12" s="28"/>
    </row>
    <row r="13" spans="1:7">
      <c r="A13" s="38">
        <v>2240150</v>
      </c>
      <c r="B13" s="38"/>
      <c r="C13" s="38"/>
      <c r="D13" s="38" t="s">
        <v>19</v>
      </c>
      <c r="E13" s="28">
        <v>1127257.19</v>
      </c>
      <c r="F13" s="28">
        <v>1127257.19</v>
      </c>
      <c r="G13" s="28"/>
    </row>
    <row r="14" spans="1:7">
      <c r="A14" s="38">
        <v>2240199</v>
      </c>
      <c r="B14" s="38"/>
      <c r="C14" s="38"/>
      <c r="D14" s="38" t="s">
        <v>20</v>
      </c>
      <c r="E14" s="28">
        <v>3899161.11</v>
      </c>
      <c r="F14" s="28"/>
      <c r="G14" s="28">
        <v>3899161.11</v>
      </c>
    </row>
    <row r="15" spans="1:7">
      <c r="A15" s="38">
        <v>208</v>
      </c>
      <c r="B15" s="38"/>
      <c r="C15" s="38"/>
      <c r="D15" s="38" t="s">
        <v>21</v>
      </c>
      <c r="E15" s="28">
        <v>1854887</v>
      </c>
      <c r="F15" s="28">
        <v>1854887</v>
      </c>
      <c r="G15" s="28"/>
    </row>
    <row r="16" spans="1:7">
      <c r="A16" s="38">
        <v>20805</v>
      </c>
      <c r="B16" s="38"/>
      <c r="C16" s="38"/>
      <c r="D16" s="38" t="s">
        <v>22</v>
      </c>
      <c r="E16" s="28">
        <v>1854887</v>
      </c>
      <c r="F16" s="28">
        <v>1854887</v>
      </c>
      <c r="G16" s="28"/>
    </row>
    <row r="17" spans="1:7">
      <c r="A17" s="37">
        <v>2080501</v>
      </c>
      <c r="B17" s="37"/>
      <c r="C17" s="38"/>
      <c r="D17" s="38" t="s">
        <v>23</v>
      </c>
      <c r="E17" s="28">
        <v>287654</v>
      </c>
      <c r="F17" s="28">
        <v>287654</v>
      </c>
      <c r="G17" s="28"/>
    </row>
    <row r="18" spans="1:7">
      <c r="A18" s="38">
        <v>2080505</v>
      </c>
      <c r="B18" s="38"/>
      <c r="C18" s="38"/>
      <c r="D18" s="38" t="s">
        <v>24</v>
      </c>
      <c r="E18" s="28">
        <v>1040550</v>
      </c>
      <c r="F18" s="28">
        <v>1040550</v>
      </c>
      <c r="G18" s="28"/>
    </row>
    <row r="19" spans="1:7">
      <c r="A19" s="38">
        <v>2080506</v>
      </c>
      <c r="B19" s="38"/>
      <c r="C19" s="38"/>
      <c r="D19" s="38" t="s">
        <v>25</v>
      </c>
      <c r="E19" s="28">
        <v>526683</v>
      </c>
      <c r="F19" s="28">
        <v>526683</v>
      </c>
      <c r="G19" s="28"/>
    </row>
    <row r="20" spans="1:7">
      <c r="A20" s="38">
        <v>210</v>
      </c>
      <c r="B20" s="38"/>
      <c r="C20" s="38"/>
      <c r="D20" s="38" t="s">
        <v>26</v>
      </c>
      <c r="E20" s="28">
        <v>481353.52</v>
      </c>
      <c r="F20" s="28">
        <v>481353.52</v>
      </c>
      <c r="G20" s="28"/>
    </row>
    <row r="21" spans="1:7">
      <c r="A21" s="38">
        <v>21011</v>
      </c>
      <c r="B21" s="38"/>
      <c r="C21" s="38"/>
      <c r="D21" s="38" t="s">
        <v>27</v>
      </c>
      <c r="E21" s="28">
        <v>481353.52</v>
      </c>
      <c r="F21" s="28">
        <v>481353.52</v>
      </c>
      <c r="G21" s="28"/>
    </row>
    <row r="22" spans="1:7">
      <c r="A22" s="37">
        <v>2101101</v>
      </c>
      <c r="B22" s="37"/>
      <c r="C22" s="38"/>
      <c r="D22" s="38" t="s">
        <v>28</v>
      </c>
      <c r="E22" s="28">
        <v>293002.56</v>
      </c>
      <c r="F22" s="28">
        <v>293002.56</v>
      </c>
      <c r="G22" s="28"/>
    </row>
    <row r="23" spans="1:7">
      <c r="A23" s="38">
        <v>2101102</v>
      </c>
      <c r="B23" s="38"/>
      <c r="C23" s="38"/>
      <c r="D23" s="38" t="s">
        <v>29</v>
      </c>
      <c r="E23" s="28">
        <v>41827.12</v>
      </c>
      <c r="F23" s="28">
        <v>41827.12</v>
      </c>
      <c r="G23" s="28"/>
    </row>
    <row r="24" spans="1:7">
      <c r="A24" s="38">
        <v>2101103</v>
      </c>
      <c r="B24" s="38"/>
      <c r="C24" s="38"/>
      <c r="D24" s="38" t="s">
        <v>30</v>
      </c>
      <c r="E24" s="28">
        <v>146523.84</v>
      </c>
      <c r="F24" s="28">
        <v>146523.84</v>
      </c>
      <c r="G24" s="28"/>
    </row>
    <row r="25" spans="1:7">
      <c r="A25" s="37">
        <v>221</v>
      </c>
      <c r="B25" s="37"/>
      <c r="C25" s="38"/>
      <c r="D25" s="38" t="s">
        <v>34</v>
      </c>
      <c r="E25" s="28">
        <v>2990825</v>
      </c>
      <c r="F25" s="28">
        <v>2990825</v>
      </c>
      <c r="G25" s="28"/>
    </row>
    <row r="26" spans="1:7">
      <c r="A26" s="37">
        <v>22102</v>
      </c>
      <c r="B26" s="37"/>
      <c r="C26" s="38"/>
      <c r="D26" s="38" t="s">
        <v>35</v>
      </c>
      <c r="E26" s="28">
        <v>2990825</v>
      </c>
      <c r="F26" s="28">
        <v>2990825</v>
      </c>
      <c r="G26" s="28"/>
    </row>
    <row r="27" spans="1:7">
      <c r="A27" s="37">
        <v>2210201</v>
      </c>
      <c r="B27" s="37"/>
      <c r="C27" s="38"/>
      <c r="D27" s="38" t="s">
        <v>36</v>
      </c>
      <c r="E27" s="28">
        <v>1540283</v>
      </c>
      <c r="F27" s="28">
        <v>1540283</v>
      </c>
      <c r="G27" s="28"/>
    </row>
    <row r="28" spans="1:7">
      <c r="A28" s="38">
        <v>2210203</v>
      </c>
      <c r="B28" s="38"/>
      <c r="C28" s="38"/>
      <c r="D28" s="38" t="s">
        <v>37</v>
      </c>
      <c r="E28" s="28">
        <v>1450542</v>
      </c>
      <c r="F28" s="28">
        <v>1450542</v>
      </c>
      <c r="G28" s="28" t="s">
        <v>113</v>
      </c>
    </row>
    <row r="29" spans="1:7">
      <c r="A29" s="39" t="s">
        <v>114</v>
      </c>
      <c r="B29" s="39"/>
      <c r="C29" s="39" t="s">
        <v>114</v>
      </c>
      <c r="D29" s="39" t="s">
        <v>114</v>
      </c>
      <c r="E29" s="39" t="s">
        <v>114</v>
      </c>
      <c r="F29" s="39" t="s">
        <v>114</v>
      </c>
      <c r="G29" s="39" t="s">
        <v>114</v>
      </c>
    </row>
  </sheetData>
  <mergeCells count="31">
    <mergeCell ref="C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8:A9"/>
    <mergeCell ref="B8:B9"/>
    <mergeCell ref="C8:C9"/>
    <mergeCell ref="D5:D7"/>
    <mergeCell ref="E5:E7"/>
    <mergeCell ref="F5:F7"/>
    <mergeCell ref="G5:G7"/>
    <mergeCell ref="A5:C7"/>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topLeftCell="D1" workbookViewId="0">
      <selection activeCell="I12" sqref="I12"/>
    </sheetView>
  </sheetViews>
  <sheetFormatPr defaultColWidth="9" defaultRowHeight="14.25"/>
  <cols>
    <col min="1" max="1" width="8.5" customWidth="1"/>
    <col min="2" max="2" width="21.125" customWidth="1"/>
    <col min="3" max="3" width="15" customWidth="1"/>
    <col min="4" max="4" width="8.5" customWidth="1"/>
    <col min="5" max="5" width="21.125" customWidth="1"/>
    <col min="6" max="6" width="15" customWidth="1"/>
    <col min="7" max="7" width="8.5" customWidth="1"/>
    <col min="8" max="8" width="21.125" customWidth="1"/>
    <col min="9" max="9" width="15" customWidth="1"/>
  </cols>
  <sheetData>
    <row r="1" ht="27" spans="1:9">
      <c r="A1" s="18"/>
      <c r="B1" s="18"/>
      <c r="C1" s="18"/>
      <c r="D1" s="18"/>
      <c r="E1" s="19" t="s">
        <v>115</v>
      </c>
      <c r="F1" s="18"/>
      <c r="G1" s="18"/>
      <c r="H1" s="18"/>
      <c r="I1" s="18"/>
    </row>
    <row r="2" spans="1:9">
      <c r="A2" s="18"/>
      <c r="B2" s="18"/>
      <c r="C2" s="18"/>
      <c r="D2" s="18"/>
      <c r="E2" s="18"/>
      <c r="F2" s="18"/>
      <c r="G2" s="18"/>
      <c r="H2" s="18"/>
      <c r="I2" s="21" t="s">
        <v>116</v>
      </c>
    </row>
    <row r="3" spans="1:9">
      <c r="A3" s="22" t="s">
        <v>50</v>
      </c>
      <c r="B3" s="30"/>
      <c r="C3" s="30" t="s">
        <v>51</v>
      </c>
      <c r="D3" s="30"/>
      <c r="E3" s="23">
        <v>44409</v>
      </c>
      <c r="F3" s="30"/>
      <c r="G3" s="30"/>
      <c r="H3" s="30"/>
      <c r="I3" s="24" t="s">
        <v>3</v>
      </c>
    </row>
    <row r="4" spans="1:9">
      <c r="A4" s="35" t="s">
        <v>117</v>
      </c>
      <c r="B4" s="34"/>
      <c r="C4" s="34"/>
      <c r="D4" s="34" t="s">
        <v>118</v>
      </c>
      <c r="E4" s="34"/>
      <c r="F4" s="34" t="s">
        <v>118</v>
      </c>
      <c r="G4" s="34" t="s">
        <v>118</v>
      </c>
      <c r="H4" s="34" t="s">
        <v>118</v>
      </c>
      <c r="I4" s="34" t="s">
        <v>118</v>
      </c>
    </row>
    <row r="5" spans="1:9">
      <c r="A5" s="35" t="s">
        <v>119</v>
      </c>
      <c r="B5" s="34" t="s">
        <v>75</v>
      </c>
      <c r="C5" s="34" t="s">
        <v>5</v>
      </c>
      <c r="D5" s="34" t="s">
        <v>119</v>
      </c>
      <c r="E5" s="34" t="s">
        <v>75</v>
      </c>
      <c r="F5" s="34" t="s">
        <v>5</v>
      </c>
      <c r="G5" s="34" t="s">
        <v>119</v>
      </c>
      <c r="H5" s="34" t="s">
        <v>75</v>
      </c>
      <c r="I5" s="34" t="s">
        <v>5</v>
      </c>
    </row>
    <row r="6" spans="1:9">
      <c r="A6" s="40" t="s">
        <v>120</v>
      </c>
      <c r="B6" s="38" t="s">
        <v>121</v>
      </c>
      <c r="C6" s="28">
        <v>18541806.53</v>
      </c>
      <c r="D6" s="38" t="s">
        <v>122</v>
      </c>
      <c r="E6" s="38" t="s">
        <v>123</v>
      </c>
      <c r="F6" s="41">
        <v>1318716.07</v>
      </c>
      <c r="G6" s="38" t="s">
        <v>124</v>
      </c>
      <c r="H6" s="38" t="s">
        <v>125</v>
      </c>
      <c r="I6" s="34" t="s">
        <v>126</v>
      </c>
    </row>
    <row r="7" spans="1:9">
      <c r="A7" s="40" t="s">
        <v>127</v>
      </c>
      <c r="B7" s="38" t="s">
        <v>128</v>
      </c>
      <c r="C7" s="41">
        <v>1732484</v>
      </c>
      <c r="D7" s="38" t="s">
        <v>129</v>
      </c>
      <c r="E7" s="38" t="s">
        <v>130</v>
      </c>
      <c r="F7" s="41">
        <v>178169.05</v>
      </c>
      <c r="G7" s="38" t="s">
        <v>131</v>
      </c>
      <c r="H7" s="38" t="s">
        <v>132</v>
      </c>
      <c r="I7" s="34" t="s">
        <v>126</v>
      </c>
    </row>
    <row r="8" spans="1:9">
      <c r="A8" s="40" t="s">
        <v>133</v>
      </c>
      <c r="B8" s="38" t="s">
        <v>134</v>
      </c>
      <c r="C8" s="41">
        <v>5199461.4</v>
      </c>
      <c r="D8" s="38" t="s">
        <v>135</v>
      </c>
      <c r="E8" s="38" t="s">
        <v>136</v>
      </c>
      <c r="F8" s="28"/>
      <c r="G8" s="38" t="s">
        <v>137</v>
      </c>
      <c r="H8" s="38" t="s">
        <v>138</v>
      </c>
      <c r="I8" s="34" t="s">
        <v>126</v>
      </c>
    </row>
    <row r="9" spans="1:9">
      <c r="A9" s="40" t="s">
        <v>139</v>
      </c>
      <c r="B9" s="38" t="s">
        <v>140</v>
      </c>
      <c r="C9" s="41">
        <v>6474280.41</v>
      </c>
      <c r="D9" s="38" t="s">
        <v>141</v>
      </c>
      <c r="E9" s="38" t="s">
        <v>142</v>
      </c>
      <c r="F9" s="28"/>
      <c r="G9" s="38" t="s">
        <v>143</v>
      </c>
      <c r="H9" s="38" t="s">
        <v>144</v>
      </c>
      <c r="I9" s="34" t="s">
        <v>126</v>
      </c>
    </row>
    <row r="10" spans="1:9">
      <c r="A10" s="40" t="s">
        <v>145</v>
      </c>
      <c r="B10" s="38" t="s">
        <v>146</v>
      </c>
      <c r="C10" s="28"/>
      <c r="D10" s="38" t="s">
        <v>147</v>
      </c>
      <c r="E10" s="38" t="s">
        <v>148</v>
      </c>
      <c r="F10" s="28"/>
      <c r="G10" s="38" t="s">
        <v>149</v>
      </c>
      <c r="H10" s="38" t="s">
        <v>150</v>
      </c>
      <c r="I10" s="34" t="s">
        <v>126</v>
      </c>
    </row>
    <row r="11" spans="1:9">
      <c r="A11" s="40" t="s">
        <v>151</v>
      </c>
      <c r="B11" s="38" t="s">
        <v>152</v>
      </c>
      <c r="C11" s="41">
        <v>659777.2</v>
      </c>
      <c r="D11" s="38" t="s">
        <v>153</v>
      </c>
      <c r="E11" s="38" t="s">
        <v>154</v>
      </c>
      <c r="F11" s="41">
        <v>20000</v>
      </c>
      <c r="G11" s="38" t="s">
        <v>155</v>
      </c>
      <c r="H11" s="38" t="s">
        <v>156</v>
      </c>
      <c r="I11" s="34" t="s">
        <v>126</v>
      </c>
    </row>
    <row r="12" spans="1:9">
      <c r="A12" s="40" t="s">
        <v>157</v>
      </c>
      <c r="B12" s="38" t="s">
        <v>158</v>
      </c>
      <c r="C12" s="41">
        <v>1040550</v>
      </c>
      <c r="D12" s="38" t="s">
        <v>159</v>
      </c>
      <c r="E12" s="38" t="s">
        <v>160</v>
      </c>
      <c r="F12" s="41">
        <v>65500</v>
      </c>
      <c r="G12" s="38" t="s">
        <v>161</v>
      </c>
      <c r="H12" s="38" t="s">
        <v>162</v>
      </c>
      <c r="I12" s="28"/>
    </row>
    <row r="13" spans="1:9">
      <c r="A13" s="40" t="s">
        <v>163</v>
      </c>
      <c r="B13" s="38" t="s">
        <v>164</v>
      </c>
      <c r="C13" s="41">
        <v>526683</v>
      </c>
      <c r="D13" s="38" t="s">
        <v>165</v>
      </c>
      <c r="E13" s="38" t="s">
        <v>166</v>
      </c>
      <c r="F13" s="41">
        <v>53421.34</v>
      </c>
      <c r="G13" s="38" t="s">
        <v>167</v>
      </c>
      <c r="H13" s="38" t="s">
        <v>168</v>
      </c>
      <c r="I13" s="28"/>
    </row>
    <row r="14" spans="1:9">
      <c r="A14" s="40" t="s">
        <v>169</v>
      </c>
      <c r="B14" s="38" t="s">
        <v>170</v>
      </c>
      <c r="C14" s="41">
        <v>334829.68</v>
      </c>
      <c r="D14" s="38" t="s">
        <v>171</v>
      </c>
      <c r="E14" s="38" t="s">
        <v>172</v>
      </c>
      <c r="F14" s="28"/>
      <c r="G14" s="38" t="s">
        <v>173</v>
      </c>
      <c r="H14" s="38" t="s">
        <v>174</v>
      </c>
      <c r="I14" s="28"/>
    </row>
    <row r="15" spans="1:9">
      <c r="A15" s="40" t="s">
        <v>175</v>
      </c>
      <c r="B15" s="38" t="s">
        <v>176</v>
      </c>
      <c r="C15" s="41">
        <v>146523.84</v>
      </c>
      <c r="D15" s="38" t="s">
        <v>177</v>
      </c>
      <c r="E15" s="38" t="s">
        <v>178</v>
      </c>
      <c r="F15" s="41">
        <v>20677</v>
      </c>
      <c r="G15" s="38" t="s">
        <v>179</v>
      </c>
      <c r="H15" s="38" t="s">
        <v>180</v>
      </c>
      <c r="I15" s="28"/>
    </row>
    <row r="16" spans="1:9">
      <c r="A16" s="40" t="s">
        <v>181</v>
      </c>
      <c r="B16" s="38" t="s">
        <v>182</v>
      </c>
      <c r="C16" s="28"/>
      <c r="D16" s="38" t="s">
        <v>183</v>
      </c>
      <c r="E16" s="38" t="s">
        <v>184</v>
      </c>
      <c r="F16" s="41">
        <v>13743</v>
      </c>
      <c r="G16" s="38" t="s">
        <v>185</v>
      </c>
      <c r="H16" s="38" t="s">
        <v>186</v>
      </c>
      <c r="I16" s="28"/>
    </row>
    <row r="17" spans="1:9">
      <c r="A17" s="40" t="s">
        <v>187</v>
      </c>
      <c r="B17" s="38" t="s">
        <v>188</v>
      </c>
      <c r="C17" s="41">
        <v>1540283</v>
      </c>
      <c r="D17" s="38" t="s">
        <v>189</v>
      </c>
      <c r="E17" s="38" t="s">
        <v>190</v>
      </c>
      <c r="F17" s="28"/>
      <c r="G17" s="38" t="s">
        <v>191</v>
      </c>
      <c r="H17" s="38" t="s">
        <v>192</v>
      </c>
      <c r="I17" s="28"/>
    </row>
    <row r="18" spans="1:9">
      <c r="A18" s="40" t="s">
        <v>193</v>
      </c>
      <c r="B18" s="38" t="s">
        <v>194</v>
      </c>
      <c r="C18" s="28"/>
      <c r="D18" s="38" t="s">
        <v>195</v>
      </c>
      <c r="E18" s="38" t="s">
        <v>196</v>
      </c>
      <c r="F18" s="41">
        <v>8879.05</v>
      </c>
      <c r="G18" s="38" t="s">
        <v>197</v>
      </c>
      <c r="H18" s="38" t="s">
        <v>198</v>
      </c>
      <c r="I18" s="28"/>
    </row>
    <row r="19" spans="1:9">
      <c r="A19" s="40" t="s">
        <v>199</v>
      </c>
      <c r="B19" s="38" t="s">
        <v>200</v>
      </c>
      <c r="C19" s="41">
        <v>886934</v>
      </c>
      <c r="D19" s="38" t="s">
        <v>201</v>
      </c>
      <c r="E19" s="38" t="s">
        <v>202</v>
      </c>
      <c r="F19" s="28"/>
      <c r="G19" s="38" t="s">
        <v>203</v>
      </c>
      <c r="H19" s="38" t="s">
        <v>125</v>
      </c>
      <c r="I19" s="28"/>
    </row>
    <row r="20" spans="1:9">
      <c r="A20" s="40" t="s">
        <v>204</v>
      </c>
      <c r="B20" s="38" t="s">
        <v>205</v>
      </c>
      <c r="C20" s="41">
        <v>360789</v>
      </c>
      <c r="D20" s="38" t="s">
        <v>206</v>
      </c>
      <c r="E20" s="38" t="s">
        <v>207</v>
      </c>
      <c r="F20" s="41">
        <v>13260</v>
      </c>
      <c r="G20" s="38" t="s">
        <v>208</v>
      </c>
      <c r="H20" s="38" t="s">
        <v>209</v>
      </c>
      <c r="I20" s="28"/>
    </row>
    <row r="21" spans="1:9">
      <c r="A21" s="40" t="s">
        <v>210</v>
      </c>
      <c r="B21" s="38" t="s">
        <v>211</v>
      </c>
      <c r="C21" s="28"/>
      <c r="D21" s="38" t="s">
        <v>212</v>
      </c>
      <c r="E21" s="38" t="s">
        <v>213</v>
      </c>
      <c r="F21" s="41">
        <v>40140</v>
      </c>
      <c r="G21" s="38" t="s">
        <v>214</v>
      </c>
      <c r="H21" s="38" t="s">
        <v>215</v>
      </c>
      <c r="I21" s="28"/>
    </row>
    <row r="22" spans="1:9">
      <c r="A22" s="40" t="s">
        <v>216</v>
      </c>
      <c r="B22" s="38" t="s">
        <v>217</v>
      </c>
      <c r="C22" s="28"/>
      <c r="D22" s="38" t="s">
        <v>218</v>
      </c>
      <c r="E22" s="38" t="s">
        <v>219</v>
      </c>
      <c r="F22" s="41">
        <v>28252</v>
      </c>
      <c r="G22" s="38" t="s">
        <v>220</v>
      </c>
      <c r="H22" s="38" t="s">
        <v>221</v>
      </c>
      <c r="I22" s="28"/>
    </row>
    <row r="23" spans="1:9">
      <c r="A23" s="40" t="s">
        <v>222</v>
      </c>
      <c r="B23" s="38" t="s">
        <v>223</v>
      </c>
      <c r="C23" s="28"/>
      <c r="D23" s="38" t="s">
        <v>224</v>
      </c>
      <c r="E23" s="38" t="s">
        <v>225</v>
      </c>
      <c r="F23" s="28"/>
      <c r="G23" s="38" t="s">
        <v>226</v>
      </c>
      <c r="H23" s="38" t="s">
        <v>227</v>
      </c>
      <c r="I23" s="28"/>
    </row>
    <row r="24" spans="1:9">
      <c r="A24" s="40" t="s">
        <v>228</v>
      </c>
      <c r="B24" s="38" t="s">
        <v>229</v>
      </c>
      <c r="C24" s="28"/>
      <c r="D24" s="38" t="s">
        <v>230</v>
      </c>
      <c r="E24" s="38" t="s">
        <v>231</v>
      </c>
      <c r="F24" s="28"/>
      <c r="G24" s="38" t="s">
        <v>232</v>
      </c>
      <c r="H24" s="38" t="s">
        <v>132</v>
      </c>
      <c r="I24" s="28"/>
    </row>
    <row r="25" spans="1:9">
      <c r="A25" s="40" t="s">
        <v>233</v>
      </c>
      <c r="B25" s="38" t="s">
        <v>234</v>
      </c>
      <c r="C25" s="28"/>
      <c r="D25" s="38" t="s">
        <v>235</v>
      </c>
      <c r="E25" s="38" t="s">
        <v>236</v>
      </c>
      <c r="F25" s="28"/>
      <c r="G25" s="38" t="s">
        <v>237</v>
      </c>
      <c r="H25" s="38" t="s">
        <v>138</v>
      </c>
      <c r="I25" s="28"/>
    </row>
    <row r="26" spans="1:9">
      <c r="A26" s="40" t="s">
        <v>238</v>
      </c>
      <c r="B26" s="38" t="s">
        <v>239</v>
      </c>
      <c r="C26" s="28"/>
      <c r="D26" s="38" t="s">
        <v>240</v>
      </c>
      <c r="E26" s="38" t="s">
        <v>241</v>
      </c>
      <c r="F26" s="41">
        <v>11100</v>
      </c>
      <c r="G26" s="38" t="s">
        <v>242</v>
      </c>
      <c r="H26" s="38" t="s">
        <v>144</v>
      </c>
      <c r="I26" s="28"/>
    </row>
    <row r="27" spans="1:9">
      <c r="A27" s="40" t="s">
        <v>243</v>
      </c>
      <c r="B27" s="38" t="s">
        <v>244</v>
      </c>
      <c r="C27" s="28"/>
      <c r="D27" s="38" t="s">
        <v>245</v>
      </c>
      <c r="E27" s="38" t="s">
        <v>246</v>
      </c>
      <c r="F27" s="41">
        <v>21172.8</v>
      </c>
      <c r="G27" s="38" t="s">
        <v>247</v>
      </c>
      <c r="H27" s="38" t="s">
        <v>150</v>
      </c>
      <c r="I27" s="28"/>
    </row>
    <row r="28" spans="1:9">
      <c r="A28" s="40" t="s">
        <v>248</v>
      </c>
      <c r="B28" s="38" t="s">
        <v>249</v>
      </c>
      <c r="C28" s="28"/>
      <c r="D28" s="38" t="s">
        <v>250</v>
      </c>
      <c r="E28" s="38" t="s">
        <v>251</v>
      </c>
      <c r="F28" s="41">
        <v>129900</v>
      </c>
      <c r="G28" s="38" t="s">
        <v>252</v>
      </c>
      <c r="H28" s="38" t="s">
        <v>253</v>
      </c>
      <c r="I28" s="28"/>
    </row>
    <row r="29" spans="1:9">
      <c r="A29" s="40" t="s">
        <v>254</v>
      </c>
      <c r="B29" s="38" t="s">
        <v>255</v>
      </c>
      <c r="C29" s="41">
        <v>4885</v>
      </c>
      <c r="D29" s="38" t="s">
        <v>256</v>
      </c>
      <c r="E29" s="38" t="s">
        <v>257</v>
      </c>
      <c r="F29" s="41">
        <v>160000</v>
      </c>
      <c r="G29" s="38" t="s">
        <v>258</v>
      </c>
      <c r="H29" s="38" t="s">
        <v>259</v>
      </c>
      <c r="I29" s="34" t="s">
        <v>126</v>
      </c>
    </row>
    <row r="30" spans="1:9">
      <c r="A30" s="40" t="s">
        <v>260</v>
      </c>
      <c r="B30" s="38" t="s">
        <v>261</v>
      </c>
      <c r="C30" s="28"/>
      <c r="D30" s="38" t="s">
        <v>262</v>
      </c>
      <c r="E30" s="38" t="s">
        <v>263</v>
      </c>
      <c r="F30" s="41">
        <v>71383.23</v>
      </c>
      <c r="G30" s="38" t="s">
        <v>264</v>
      </c>
      <c r="H30" s="38" t="s">
        <v>265</v>
      </c>
      <c r="I30" s="34" t="s">
        <v>126</v>
      </c>
    </row>
    <row r="31" spans="1:9">
      <c r="A31" s="40" t="s">
        <v>266</v>
      </c>
      <c r="B31" s="38" t="s">
        <v>267</v>
      </c>
      <c r="C31" s="41">
        <v>355904</v>
      </c>
      <c r="D31" s="38" t="s">
        <v>268</v>
      </c>
      <c r="E31" s="38" t="s">
        <v>269</v>
      </c>
      <c r="F31" s="41">
        <v>352780</v>
      </c>
      <c r="G31" s="38" t="s">
        <v>270</v>
      </c>
      <c r="H31" s="38" t="s">
        <v>271</v>
      </c>
      <c r="I31" s="34" t="s">
        <v>126</v>
      </c>
    </row>
    <row r="32" spans="1:9">
      <c r="A32" s="40"/>
      <c r="B32" s="38"/>
      <c r="C32" s="38"/>
      <c r="D32" s="38" t="s">
        <v>272</v>
      </c>
      <c r="E32" s="38" t="s">
        <v>273</v>
      </c>
      <c r="F32" s="28"/>
      <c r="G32" s="38" t="s">
        <v>274</v>
      </c>
      <c r="H32" s="38" t="s">
        <v>275</v>
      </c>
      <c r="I32" s="28"/>
    </row>
    <row r="33" spans="1:9">
      <c r="A33" s="40"/>
      <c r="B33" s="38"/>
      <c r="C33" s="38"/>
      <c r="D33" s="38" t="s">
        <v>276</v>
      </c>
      <c r="E33" s="38" t="s">
        <v>277</v>
      </c>
      <c r="F33" s="41">
        <v>130338.6</v>
      </c>
      <c r="G33" s="38" t="s">
        <v>278</v>
      </c>
      <c r="H33" s="38" t="s">
        <v>265</v>
      </c>
      <c r="I33" s="28"/>
    </row>
    <row r="34" spans="1:9">
      <c r="A34" s="40"/>
      <c r="B34" s="38"/>
      <c r="C34" s="38"/>
      <c r="D34" s="38" t="s">
        <v>279</v>
      </c>
      <c r="E34" s="38" t="s">
        <v>280</v>
      </c>
      <c r="F34" s="28"/>
      <c r="G34" s="38" t="s">
        <v>281</v>
      </c>
      <c r="H34" s="38" t="s">
        <v>282</v>
      </c>
      <c r="I34" s="28"/>
    </row>
    <row r="35" spans="1:9">
      <c r="A35" s="40"/>
      <c r="B35" s="38"/>
      <c r="C35" s="38"/>
      <c r="D35" s="38" t="s">
        <v>283</v>
      </c>
      <c r="E35" s="38" t="s">
        <v>284</v>
      </c>
      <c r="F35" s="28"/>
      <c r="G35" s="38" t="s">
        <v>285</v>
      </c>
      <c r="H35" s="38" t="s">
        <v>286</v>
      </c>
      <c r="I35" s="28"/>
    </row>
    <row r="36" spans="1:9">
      <c r="A36" s="40"/>
      <c r="B36" s="38"/>
      <c r="C36" s="38"/>
      <c r="D36" s="38" t="s">
        <v>287</v>
      </c>
      <c r="E36" s="38" t="s">
        <v>288</v>
      </c>
      <c r="F36" s="28"/>
      <c r="G36" s="38" t="s">
        <v>289</v>
      </c>
      <c r="H36" s="38" t="s">
        <v>290</v>
      </c>
      <c r="I36" s="28"/>
    </row>
    <row r="37" spans="1:9">
      <c r="A37" s="40"/>
      <c r="B37" s="38"/>
      <c r="C37" s="38"/>
      <c r="D37" s="38" t="s">
        <v>291</v>
      </c>
      <c r="E37" s="38" t="s">
        <v>292</v>
      </c>
      <c r="F37" s="28"/>
      <c r="G37" s="38" t="s">
        <v>293</v>
      </c>
      <c r="H37" s="38" t="s">
        <v>271</v>
      </c>
      <c r="I37" s="28"/>
    </row>
    <row r="38" spans="1:9">
      <c r="A38" s="40"/>
      <c r="B38" s="38"/>
      <c r="C38" s="38"/>
      <c r="D38" s="38" t="s">
        <v>294</v>
      </c>
      <c r="E38" s="38" t="s">
        <v>295</v>
      </c>
      <c r="F38" s="28"/>
      <c r="G38" s="38" t="s">
        <v>296</v>
      </c>
      <c r="H38" s="38" t="s">
        <v>297</v>
      </c>
      <c r="I38" s="34" t="s">
        <v>126</v>
      </c>
    </row>
    <row r="39" spans="1:9">
      <c r="A39" s="40"/>
      <c r="B39" s="38"/>
      <c r="C39" s="38"/>
      <c r="D39" s="38" t="s">
        <v>298</v>
      </c>
      <c r="E39" s="38" t="s">
        <v>299</v>
      </c>
      <c r="F39" s="34" t="s">
        <v>126</v>
      </c>
      <c r="G39" s="38" t="s">
        <v>300</v>
      </c>
      <c r="H39" s="38" t="s">
        <v>301</v>
      </c>
      <c r="I39" s="34" t="s">
        <v>126</v>
      </c>
    </row>
    <row r="40" spans="1:9">
      <c r="A40" s="40"/>
      <c r="B40" s="38"/>
      <c r="C40" s="38"/>
      <c r="D40" s="38" t="s">
        <v>302</v>
      </c>
      <c r="E40" s="38" t="s">
        <v>168</v>
      </c>
      <c r="F40" s="34" t="s">
        <v>126</v>
      </c>
      <c r="G40" s="38" t="s">
        <v>303</v>
      </c>
      <c r="H40" s="38" t="s">
        <v>304</v>
      </c>
      <c r="I40" s="34" t="s">
        <v>126</v>
      </c>
    </row>
    <row r="41" spans="1:9">
      <c r="A41" s="40"/>
      <c r="B41" s="38"/>
      <c r="C41" s="38"/>
      <c r="D41" s="38" t="s">
        <v>305</v>
      </c>
      <c r="E41" s="38" t="s">
        <v>174</v>
      </c>
      <c r="F41" s="34" t="s">
        <v>126</v>
      </c>
      <c r="G41" s="38" t="s">
        <v>306</v>
      </c>
      <c r="H41" s="38" t="s">
        <v>307</v>
      </c>
      <c r="I41" s="28"/>
    </row>
    <row r="42" spans="1:9">
      <c r="A42" s="40"/>
      <c r="B42" s="38"/>
      <c r="C42" s="38"/>
      <c r="D42" s="38" t="s">
        <v>308</v>
      </c>
      <c r="E42" s="38" t="s">
        <v>180</v>
      </c>
      <c r="F42" s="34" t="s">
        <v>126</v>
      </c>
      <c r="G42" s="38" t="s">
        <v>309</v>
      </c>
      <c r="H42" s="38" t="s">
        <v>310</v>
      </c>
      <c r="I42" s="28"/>
    </row>
    <row r="43" spans="1:9">
      <c r="A43" s="40"/>
      <c r="B43" s="38"/>
      <c r="C43" s="38"/>
      <c r="D43" s="38" t="s">
        <v>311</v>
      </c>
      <c r="E43" s="38" t="s">
        <v>186</v>
      </c>
      <c r="F43" s="34" t="s">
        <v>126</v>
      </c>
      <c r="G43" s="38" t="s">
        <v>312</v>
      </c>
      <c r="H43" s="38" t="s">
        <v>313</v>
      </c>
      <c r="I43" s="28"/>
    </row>
    <row r="44" spans="1:9">
      <c r="A44" s="40"/>
      <c r="B44" s="38"/>
      <c r="C44" s="38"/>
      <c r="D44" s="38" t="s">
        <v>314</v>
      </c>
      <c r="E44" s="38" t="s">
        <v>192</v>
      </c>
      <c r="F44" s="34" t="s">
        <v>126</v>
      </c>
      <c r="G44" s="38" t="s">
        <v>315</v>
      </c>
      <c r="H44" s="38" t="s">
        <v>316</v>
      </c>
      <c r="I44" s="28"/>
    </row>
    <row r="45" spans="1:9">
      <c r="A45" s="40"/>
      <c r="B45" s="38"/>
      <c r="C45" s="38"/>
      <c r="D45" s="38" t="s">
        <v>317</v>
      </c>
      <c r="E45" s="38" t="s">
        <v>198</v>
      </c>
      <c r="F45" s="34" t="s">
        <v>126</v>
      </c>
      <c r="G45" s="38" t="s">
        <v>318</v>
      </c>
      <c r="H45" s="38" t="s">
        <v>319</v>
      </c>
      <c r="I45" s="28"/>
    </row>
    <row r="46" spans="1:9">
      <c r="A46" s="42" t="s">
        <v>320</v>
      </c>
      <c r="B46" s="43"/>
      <c r="C46" s="41">
        <v>18902595.53</v>
      </c>
      <c r="D46" s="43" t="s">
        <v>321</v>
      </c>
      <c r="E46" s="43"/>
      <c r="F46" s="43" t="s">
        <v>321</v>
      </c>
      <c r="G46" s="43" t="s">
        <v>321</v>
      </c>
      <c r="H46" s="43" t="s">
        <v>321</v>
      </c>
      <c r="I46" s="41">
        <v>1318716.07</v>
      </c>
    </row>
    <row r="47" spans="1:9">
      <c r="A47" s="39" t="s">
        <v>322</v>
      </c>
      <c r="B47" s="39"/>
      <c r="C47" s="39" t="s">
        <v>322</v>
      </c>
      <c r="D47" s="39" t="s">
        <v>322</v>
      </c>
      <c r="E47" s="39" t="s">
        <v>322</v>
      </c>
      <c r="F47" s="39" t="s">
        <v>322</v>
      </c>
      <c r="G47" s="39" t="s">
        <v>322</v>
      </c>
      <c r="H47" s="39" t="s">
        <v>322</v>
      </c>
      <c r="I47" s="39" t="s">
        <v>322</v>
      </c>
    </row>
  </sheetData>
  <mergeCells count="5">
    <mergeCell ref="A4:C4"/>
    <mergeCell ref="D4:I4"/>
    <mergeCell ref="A46:B46"/>
    <mergeCell ref="D46:H46"/>
    <mergeCell ref="A47:I47"/>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F10" sqref="F10"/>
    </sheetView>
  </sheetViews>
  <sheetFormatPr defaultColWidth="9" defaultRowHeight="14.25"/>
  <cols>
    <col min="1" max="2" width="2.5" customWidth="1"/>
    <col min="3" max="3" width="5.125" customWidth="1"/>
    <col min="4" max="4" width="32.625" customWidth="1"/>
    <col min="5" max="10" width="15" customWidth="1"/>
  </cols>
  <sheetData>
    <row r="1" ht="27" spans="1:10">
      <c r="A1" s="18"/>
      <c r="B1" s="18"/>
      <c r="C1" s="18"/>
      <c r="D1" s="18"/>
      <c r="E1" s="19" t="s">
        <v>323</v>
      </c>
      <c r="F1" s="18"/>
      <c r="G1" s="18"/>
      <c r="H1" s="18"/>
      <c r="I1" s="18"/>
      <c r="J1" s="18"/>
    </row>
    <row r="2" spans="1:10">
      <c r="A2" s="18"/>
      <c r="B2" s="18"/>
      <c r="C2" s="18"/>
      <c r="D2" s="18"/>
      <c r="E2" s="18"/>
      <c r="F2" s="18"/>
      <c r="G2" s="18"/>
      <c r="H2" s="18"/>
      <c r="I2" s="18"/>
      <c r="J2" s="21" t="s">
        <v>324</v>
      </c>
    </row>
    <row r="3" spans="1:10">
      <c r="A3" s="22" t="s">
        <v>50</v>
      </c>
      <c r="B3" s="30"/>
      <c r="C3" s="30"/>
      <c r="D3" s="30" t="s">
        <v>51</v>
      </c>
      <c r="E3" s="23">
        <v>44409</v>
      </c>
      <c r="F3" s="30"/>
      <c r="G3" s="30"/>
      <c r="H3" s="30"/>
      <c r="I3" s="30"/>
      <c r="J3" s="24" t="s">
        <v>3</v>
      </c>
    </row>
    <row r="4" spans="1:10">
      <c r="A4" s="31" t="s">
        <v>6</v>
      </c>
      <c r="B4" s="32"/>
      <c r="C4" s="32" t="s">
        <v>6</v>
      </c>
      <c r="D4" s="32" t="s">
        <v>6</v>
      </c>
      <c r="E4" s="33" t="s">
        <v>325</v>
      </c>
      <c r="F4" s="34" t="s">
        <v>326</v>
      </c>
      <c r="G4" s="33" t="s">
        <v>112</v>
      </c>
      <c r="H4" s="33"/>
      <c r="I4" s="33"/>
      <c r="J4" s="33" t="s">
        <v>327</v>
      </c>
    </row>
    <row r="5" spans="1:10">
      <c r="A5" s="25" t="s">
        <v>74</v>
      </c>
      <c r="B5" s="33"/>
      <c r="C5" s="33"/>
      <c r="D5" s="34" t="s">
        <v>75</v>
      </c>
      <c r="E5" s="33"/>
      <c r="F5" s="34"/>
      <c r="G5" s="33" t="s">
        <v>59</v>
      </c>
      <c r="H5" s="33" t="s">
        <v>82</v>
      </c>
      <c r="I5" s="33" t="s">
        <v>83</v>
      </c>
      <c r="J5" s="33"/>
    </row>
    <row r="6" spans="1:10">
      <c r="A6" s="25"/>
      <c r="B6" s="33" t="s">
        <v>74</v>
      </c>
      <c r="C6" s="33" t="s">
        <v>74</v>
      </c>
      <c r="D6" s="34" t="s">
        <v>75</v>
      </c>
      <c r="E6" s="33" t="s">
        <v>325</v>
      </c>
      <c r="F6" s="34" t="s">
        <v>326</v>
      </c>
      <c r="G6" s="33" t="s">
        <v>59</v>
      </c>
      <c r="H6" s="33" t="s">
        <v>82</v>
      </c>
      <c r="I6" s="33" t="s">
        <v>83</v>
      </c>
      <c r="J6" s="33" t="s">
        <v>327</v>
      </c>
    </row>
    <row r="7" spans="1:10">
      <c r="A7" s="25"/>
      <c r="B7" s="33" t="s">
        <v>74</v>
      </c>
      <c r="C7" s="33" t="s">
        <v>74</v>
      </c>
      <c r="D7" s="34" t="s">
        <v>75</v>
      </c>
      <c r="E7" s="33" t="s">
        <v>325</v>
      </c>
      <c r="F7" s="34" t="s">
        <v>326</v>
      </c>
      <c r="G7" s="33" t="s">
        <v>59</v>
      </c>
      <c r="H7" s="33" t="s">
        <v>82</v>
      </c>
      <c r="I7" s="33" t="s">
        <v>83</v>
      </c>
      <c r="J7" s="33" t="s">
        <v>327</v>
      </c>
    </row>
    <row r="8" spans="1:10">
      <c r="A8" s="35" t="s">
        <v>76</v>
      </c>
      <c r="B8" s="34" t="s">
        <v>77</v>
      </c>
      <c r="C8" s="34" t="s">
        <v>78</v>
      </c>
      <c r="D8" s="32" t="s">
        <v>61</v>
      </c>
      <c r="E8" s="33" t="s">
        <v>62</v>
      </c>
      <c r="F8" s="33" t="s">
        <v>63</v>
      </c>
      <c r="G8" s="33" t="s">
        <v>64</v>
      </c>
      <c r="H8" s="33" t="s">
        <v>65</v>
      </c>
      <c r="I8" s="33" t="s">
        <v>66</v>
      </c>
      <c r="J8" s="33" t="s">
        <v>67</v>
      </c>
    </row>
    <row r="9" spans="1:10">
      <c r="A9" s="35"/>
      <c r="B9" s="34" t="s">
        <v>77</v>
      </c>
      <c r="C9" s="34" t="s">
        <v>78</v>
      </c>
      <c r="D9" s="34" t="s">
        <v>70</v>
      </c>
      <c r="E9" s="28"/>
      <c r="F9" s="36">
        <v>332706.73</v>
      </c>
      <c r="G9" s="36">
        <v>332706.73</v>
      </c>
      <c r="H9" s="28"/>
      <c r="I9" s="36">
        <v>332706.73</v>
      </c>
      <c r="J9" s="28"/>
    </row>
    <row r="10" spans="1:10">
      <c r="A10" s="37">
        <v>212</v>
      </c>
      <c r="B10" s="37"/>
      <c r="C10" s="38"/>
      <c r="D10" s="38" t="s">
        <v>31</v>
      </c>
      <c r="E10" s="28"/>
      <c r="F10" s="28">
        <v>170706.73</v>
      </c>
      <c r="G10" s="28">
        <v>170706.73</v>
      </c>
      <c r="H10" s="28"/>
      <c r="I10" s="28">
        <v>170706.73</v>
      </c>
      <c r="J10" s="28"/>
    </row>
    <row r="11" spans="1:10">
      <c r="A11" s="37">
        <v>21208</v>
      </c>
      <c r="B11" s="37"/>
      <c r="C11" s="38"/>
      <c r="D11" s="38" t="s">
        <v>32</v>
      </c>
      <c r="E11" s="28"/>
      <c r="F11" s="28">
        <v>170706.73</v>
      </c>
      <c r="G11" s="28">
        <v>170706.73</v>
      </c>
      <c r="H11" s="28"/>
      <c r="I11" s="28">
        <v>170706.73</v>
      </c>
      <c r="J11" s="28"/>
    </row>
    <row r="12" spans="1:10">
      <c r="A12" s="37">
        <v>2120899</v>
      </c>
      <c r="B12" s="37"/>
      <c r="C12" s="38"/>
      <c r="D12" s="38" t="s">
        <v>33</v>
      </c>
      <c r="E12" s="28"/>
      <c r="F12" s="28">
        <v>170706.73</v>
      </c>
      <c r="G12" s="28">
        <v>170706.73</v>
      </c>
      <c r="H12" s="28"/>
      <c r="I12" s="28">
        <v>170706.73</v>
      </c>
      <c r="J12" s="28"/>
    </row>
    <row r="13" spans="1:10">
      <c r="A13" s="38" t="s">
        <v>38</v>
      </c>
      <c r="B13" s="38"/>
      <c r="C13" s="38" t="s">
        <v>38</v>
      </c>
      <c r="D13" s="38" t="s">
        <v>39</v>
      </c>
      <c r="E13" s="28"/>
      <c r="F13" s="28">
        <v>162000</v>
      </c>
      <c r="G13" s="28">
        <v>162000</v>
      </c>
      <c r="H13" s="28"/>
      <c r="I13" s="28">
        <v>162000</v>
      </c>
      <c r="J13" s="28"/>
    </row>
    <row r="14" spans="1:10">
      <c r="A14" s="38" t="s">
        <v>40</v>
      </c>
      <c r="B14" s="38"/>
      <c r="C14" s="38"/>
      <c r="D14" s="38" t="s">
        <v>41</v>
      </c>
      <c r="E14" s="28"/>
      <c r="F14" s="28">
        <v>162000</v>
      </c>
      <c r="G14" s="28">
        <v>162000</v>
      </c>
      <c r="H14" s="28"/>
      <c r="I14" s="28">
        <v>162000</v>
      </c>
      <c r="J14" s="28"/>
    </row>
    <row r="15" spans="1:10">
      <c r="A15" s="38">
        <v>2290401</v>
      </c>
      <c r="B15" s="38"/>
      <c r="C15" s="38"/>
      <c r="D15" s="38" t="s">
        <v>42</v>
      </c>
      <c r="E15" s="28"/>
      <c r="F15" s="28">
        <v>162000</v>
      </c>
      <c r="G15" s="28">
        <v>162000</v>
      </c>
      <c r="H15" s="28"/>
      <c r="I15" s="28">
        <v>162000</v>
      </c>
      <c r="J15" s="28"/>
    </row>
    <row r="16" spans="1:10">
      <c r="A16" s="39" t="s">
        <v>328</v>
      </c>
      <c r="B16" s="39"/>
      <c r="C16" s="39" t="s">
        <v>328</v>
      </c>
      <c r="D16" s="39" t="s">
        <v>328</v>
      </c>
      <c r="E16" s="39" t="s">
        <v>328</v>
      </c>
      <c r="F16" s="39" t="s">
        <v>328</v>
      </c>
      <c r="G16" s="39" t="s">
        <v>328</v>
      </c>
      <c r="H16" s="39" t="s">
        <v>328</v>
      </c>
      <c r="I16" s="39" t="s">
        <v>328</v>
      </c>
      <c r="J16" s="39" t="s">
        <v>328</v>
      </c>
    </row>
  </sheetData>
  <mergeCells count="20">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收入决算表（分单位）</vt:lpstr>
      <vt:lpstr>收入决算表（分科目）</vt:lpstr>
      <vt:lpstr>支出决算表（分单位）</vt:lpstr>
      <vt:lpstr>支出决算表（分科目）</vt:lpstr>
      <vt:lpstr>财政拨款收入支出决算总表</vt:lpstr>
      <vt:lpstr>一般公共预算财政拨款支出决算表</vt:lpstr>
      <vt:lpstr>一般公共预算财政拨款基本支出决算表</vt:lpstr>
      <vt:lpstr>政府性基金预算财政拨款收入支出决算表</vt:lpstr>
      <vt:lpstr>一般公共预算财政拨款“三公”经费支出决算表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丙戌年</cp:lastModifiedBy>
  <dcterms:created xsi:type="dcterms:W3CDTF">2015-06-05T18:19:00Z</dcterms:created>
  <dcterms:modified xsi:type="dcterms:W3CDTF">2022-09-07T08:01:44Z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